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V88" i="1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V63"/>
  <c r="U63"/>
  <c r="V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V43"/>
  <c r="U43"/>
  <c r="V42"/>
  <c r="U42"/>
  <c r="V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5"/>
  <c r="U15"/>
  <c r="V13"/>
  <c r="U13"/>
  <c r="V12"/>
  <c r="U12"/>
  <c r="V11"/>
  <c r="U11"/>
  <c r="V10"/>
  <c r="U10"/>
  <c r="V9"/>
</calcChain>
</file>

<file path=xl/comments1.xml><?xml version="1.0" encoding="utf-8"?>
<comments xmlns="http://schemas.openxmlformats.org/spreadsheetml/2006/main">
  <authors>
    <author>Автор</author>
  </authors>
  <commentList>
    <comment ref="C53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7а
</t>
        </r>
      </text>
    </comment>
  </commentList>
</comments>
</file>

<file path=xl/sharedStrings.xml><?xml version="1.0" encoding="utf-8"?>
<sst xmlns="http://schemas.openxmlformats.org/spreadsheetml/2006/main" count="342" uniqueCount="47">
  <si>
    <t>Сведения</t>
  </si>
  <si>
    <t>о жилом фонде муниципального образования Смирныховский район в с. Первомайск</t>
  </si>
  <si>
    <t>№ п/п</t>
  </si>
  <si>
    <t>Адрес</t>
  </si>
  <si>
    <t>№ до  ма</t>
  </si>
  <si>
    <t>Этажно сть</t>
  </si>
  <si>
    <t>к-во квар тир</t>
  </si>
  <si>
    <t>Объем здания без учета ниш</t>
  </si>
  <si>
    <t>Подвалы</t>
  </si>
  <si>
    <t>Тип здания</t>
  </si>
  <si>
    <t>Уровень благ-ства</t>
  </si>
  <si>
    <t>Год постройки</t>
  </si>
  <si>
    <t>К-во жильцов</t>
  </si>
  <si>
    <t>Общая площадь</t>
  </si>
  <si>
    <t>в т. ч.</t>
  </si>
  <si>
    <t>Жилая площадь</t>
  </si>
  <si>
    <t>Муниц. Пл.</t>
  </si>
  <si>
    <t>Приват. Пл.</t>
  </si>
  <si>
    <t>Объем, м3</t>
  </si>
  <si>
    <t>наличие отопле ния</t>
  </si>
  <si>
    <t>Во да</t>
  </si>
  <si>
    <t>Ка нал.</t>
  </si>
  <si>
    <t>Отоплен.</t>
  </si>
  <si>
    <t>уборка л\с</t>
  </si>
  <si>
    <t>уборка террит.</t>
  </si>
  <si>
    <t>форма собствен.</t>
  </si>
  <si>
    <t>предприят, организ.</t>
  </si>
  <si>
    <t>ПЕРВОМАЙСК</t>
  </si>
  <si>
    <t>Пушкина</t>
  </si>
  <si>
    <t>брус</t>
  </si>
  <si>
    <t>п</t>
  </si>
  <si>
    <t xml:space="preserve">Кайдалова  </t>
  </si>
  <si>
    <t>шлакоблок</t>
  </si>
  <si>
    <t>Студенческий</t>
  </si>
  <si>
    <t>кол</t>
  </si>
  <si>
    <t>Больничный</t>
  </si>
  <si>
    <t>Зональная</t>
  </si>
  <si>
    <t xml:space="preserve">кол </t>
  </si>
  <si>
    <t>Заречная</t>
  </si>
  <si>
    <t>Суворова</t>
  </si>
  <si>
    <t>О</t>
  </si>
  <si>
    <t>Юбилейная</t>
  </si>
  <si>
    <t>Шевченко</t>
  </si>
  <si>
    <t>Железнодорожная</t>
  </si>
  <si>
    <t xml:space="preserve">Железнодорожная </t>
  </si>
  <si>
    <t>Набережная</t>
  </si>
  <si>
    <t>Гоголя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</si>
</sst>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indexed="14"/>
      <name val="Arial"/>
      <family val="2"/>
      <charset val="204"/>
    </font>
    <font>
      <sz val="12"/>
      <color indexed="53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4"/>
      <name val="Arial"/>
      <family val="2"/>
      <charset val="204"/>
    </font>
    <font>
      <b/>
      <sz val="12"/>
      <color indexed="53"/>
      <name val="Arial"/>
      <family val="2"/>
      <charset val="204"/>
    </font>
    <font>
      <sz val="14"/>
      <name val="Arial"/>
      <family val="2"/>
      <charset val="204"/>
    </font>
    <font>
      <sz val="14"/>
      <color indexed="14"/>
      <name val="Arial"/>
      <family val="2"/>
      <charset val="204"/>
    </font>
    <font>
      <sz val="14"/>
      <color indexed="53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53"/>
      <name val="Arial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7" fillId="0" borderId="9" xfId="0" applyFont="1" applyBorder="1"/>
    <xf numFmtId="0" fontId="8" fillId="0" borderId="9" xfId="0" applyFont="1" applyBorder="1"/>
    <xf numFmtId="0" fontId="9" fillId="0" borderId="9" xfId="0" applyFont="1" applyBorder="1"/>
    <xf numFmtId="0" fontId="7" fillId="0" borderId="0" xfId="0" applyFont="1"/>
    <xf numFmtId="0" fontId="7" fillId="2" borderId="9" xfId="0" applyFont="1" applyFill="1" applyBorder="1"/>
    <xf numFmtId="0" fontId="8" fillId="2" borderId="9" xfId="0" applyFont="1" applyFill="1" applyBorder="1"/>
    <xf numFmtId="0" fontId="9" fillId="2" borderId="9" xfId="0" applyFont="1" applyFill="1" applyBorder="1"/>
    <xf numFmtId="0" fontId="7" fillId="2" borderId="0" xfId="0" applyFont="1" applyFill="1"/>
    <xf numFmtId="0" fontId="7" fillId="3" borderId="9" xfId="0" applyFont="1" applyFill="1" applyBorder="1"/>
    <xf numFmtId="0" fontId="9" fillId="3" borderId="9" xfId="0" applyFont="1" applyFill="1" applyBorder="1"/>
    <xf numFmtId="0" fontId="7" fillId="3" borderId="0" xfId="0" applyFont="1" applyFill="1"/>
    <xf numFmtId="0" fontId="10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8;&#1085;&#1074;&#1077;&#1085;&#1090;&#1072;&#1088;&#1080;&#1079;&#1072;&#1094;&#1080;&#1103;-%20&#1084;&#1091;&#1085;%20&#1043;&#1046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Смирных"/>
      <sheetName val="Смирных (печн.)"/>
      <sheetName val="Победино"/>
      <sheetName val="Буюклы"/>
      <sheetName val="Первомайск"/>
      <sheetName val="Онор"/>
      <sheetName val="Рощ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H16">
            <v>44</v>
          </cell>
        </row>
        <row r="17">
          <cell r="H17">
            <v>44</v>
          </cell>
        </row>
        <row r="18">
          <cell r="H18">
            <v>44</v>
          </cell>
        </row>
        <row r="19">
          <cell r="H19">
            <v>44</v>
          </cell>
        </row>
        <row r="27">
          <cell r="H27">
            <v>40</v>
          </cell>
        </row>
        <row r="28">
          <cell r="H28">
            <v>40</v>
          </cell>
        </row>
        <row r="29">
          <cell r="H29">
            <v>40</v>
          </cell>
        </row>
        <row r="30">
          <cell r="H30">
            <v>40</v>
          </cell>
        </row>
        <row r="31">
          <cell r="H31">
            <v>40</v>
          </cell>
        </row>
        <row r="32">
          <cell r="H32">
            <v>40</v>
          </cell>
        </row>
        <row r="33">
          <cell r="H33">
            <v>40</v>
          </cell>
        </row>
        <row r="34">
          <cell r="H34">
            <v>40</v>
          </cell>
        </row>
        <row r="35">
          <cell r="H35">
            <v>40</v>
          </cell>
        </row>
        <row r="36">
          <cell r="H36">
            <v>40</v>
          </cell>
        </row>
        <row r="37">
          <cell r="H37">
            <v>40</v>
          </cell>
        </row>
        <row r="38">
          <cell r="H38">
            <v>40</v>
          </cell>
        </row>
        <row r="45">
          <cell r="H45">
            <v>38</v>
          </cell>
        </row>
        <row r="46">
          <cell r="H46">
            <v>38</v>
          </cell>
        </row>
        <row r="49">
          <cell r="H49">
            <v>60</v>
          </cell>
        </row>
        <row r="50">
          <cell r="H50">
            <v>60</v>
          </cell>
        </row>
        <row r="51">
          <cell r="H51">
            <v>38</v>
          </cell>
        </row>
        <row r="52">
          <cell r="H52">
            <v>38</v>
          </cell>
        </row>
        <row r="62">
          <cell r="H62">
            <v>40</v>
          </cell>
        </row>
        <row r="63">
          <cell r="H63">
            <v>40</v>
          </cell>
        </row>
        <row r="67">
          <cell r="H67">
            <v>60</v>
          </cell>
        </row>
        <row r="68">
          <cell r="H68">
            <v>60</v>
          </cell>
        </row>
        <row r="69">
          <cell r="H69">
            <v>60</v>
          </cell>
        </row>
        <row r="72">
          <cell r="H72">
            <v>38</v>
          </cell>
        </row>
        <row r="73">
          <cell r="H73">
            <v>38</v>
          </cell>
        </row>
        <row r="84">
          <cell r="H84">
            <v>44</v>
          </cell>
        </row>
        <row r="85">
          <cell r="H85">
            <v>44</v>
          </cell>
        </row>
        <row r="86">
          <cell r="H86">
            <v>40</v>
          </cell>
        </row>
        <row r="90">
          <cell r="H90">
            <v>44</v>
          </cell>
        </row>
        <row r="96">
          <cell r="H96">
            <v>40</v>
          </cell>
        </row>
        <row r="97">
          <cell r="H97">
            <v>40</v>
          </cell>
        </row>
        <row r="102">
          <cell r="H102">
            <v>38</v>
          </cell>
        </row>
        <row r="103">
          <cell r="H103">
            <v>38</v>
          </cell>
        </row>
        <row r="104">
          <cell r="H104">
            <v>38</v>
          </cell>
        </row>
        <row r="105">
          <cell r="H105">
            <v>38</v>
          </cell>
        </row>
        <row r="106">
          <cell r="H106">
            <v>38</v>
          </cell>
        </row>
        <row r="107">
          <cell r="H107">
            <v>38</v>
          </cell>
        </row>
        <row r="109">
          <cell r="H109">
            <v>54</v>
          </cell>
        </row>
        <row r="110">
          <cell r="H110">
            <v>54</v>
          </cell>
        </row>
        <row r="111">
          <cell r="H111">
            <v>40</v>
          </cell>
        </row>
        <row r="115">
          <cell r="H115">
            <v>40</v>
          </cell>
        </row>
        <row r="118">
          <cell r="H118">
            <v>40</v>
          </cell>
        </row>
        <row r="119">
          <cell r="H119">
            <v>38</v>
          </cell>
        </row>
        <row r="120">
          <cell r="H120">
            <v>38</v>
          </cell>
        </row>
        <row r="123">
          <cell r="H123">
            <v>38</v>
          </cell>
        </row>
        <row r="124">
          <cell r="H124">
            <v>38</v>
          </cell>
        </row>
        <row r="127">
          <cell r="H127">
            <v>60</v>
          </cell>
        </row>
        <row r="128">
          <cell r="H128">
            <v>60</v>
          </cell>
        </row>
        <row r="129">
          <cell r="H129">
            <v>38</v>
          </cell>
        </row>
        <row r="130">
          <cell r="H130">
            <v>38</v>
          </cell>
        </row>
        <row r="135">
          <cell r="H135">
            <v>64</v>
          </cell>
        </row>
        <row r="136">
          <cell r="H136">
            <v>64</v>
          </cell>
        </row>
        <row r="140">
          <cell r="H140">
            <v>50</v>
          </cell>
        </row>
        <row r="141">
          <cell r="H141">
            <v>50</v>
          </cell>
        </row>
        <row r="144">
          <cell r="H144">
            <v>38</v>
          </cell>
        </row>
        <row r="145">
          <cell r="H145">
            <v>38</v>
          </cell>
        </row>
        <row r="151">
          <cell r="H151">
            <v>38</v>
          </cell>
        </row>
        <row r="152">
          <cell r="H152">
            <v>38</v>
          </cell>
        </row>
        <row r="153">
          <cell r="H153">
            <v>38</v>
          </cell>
        </row>
        <row r="154">
          <cell r="H154">
            <v>38</v>
          </cell>
        </row>
        <row r="158">
          <cell r="H158">
            <v>38</v>
          </cell>
        </row>
        <row r="159">
          <cell r="H159">
            <v>38</v>
          </cell>
        </row>
        <row r="169">
          <cell r="H169">
            <v>38</v>
          </cell>
        </row>
        <row r="170">
          <cell r="H170">
            <v>38</v>
          </cell>
        </row>
        <row r="171">
          <cell r="H171">
            <v>40</v>
          </cell>
        </row>
        <row r="172">
          <cell r="H172">
            <v>40</v>
          </cell>
        </row>
        <row r="173">
          <cell r="H173">
            <v>38</v>
          </cell>
        </row>
        <row r="174">
          <cell r="H174">
            <v>38</v>
          </cell>
        </row>
        <row r="177">
          <cell r="H177">
            <v>40</v>
          </cell>
        </row>
        <row r="178">
          <cell r="H178">
            <v>40</v>
          </cell>
        </row>
        <row r="179">
          <cell r="H179">
            <v>40</v>
          </cell>
        </row>
        <row r="180">
          <cell r="H180">
            <v>40</v>
          </cell>
        </row>
        <row r="183">
          <cell r="H183">
            <v>26</v>
          </cell>
        </row>
        <row r="184">
          <cell r="H184">
            <v>26</v>
          </cell>
        </row>
        <row r="185">
          <cell r="H185">
            <v>26</v>
          </cell>
        </row>
        <row r="187">
          <cell r="H187">
            <v>38</v>
          </cell>
        </row>
        <row r="188">
          <cell r="H188">
            <v>38</v>
          </cell>
        </row>
        <row r="192">
          <cell r="H192">
            <v>60</v>
          </cell>
        </row>
        <row r="193">
          <cell r="H193">
            <v>60</v>
          </cell>
        </row>
        <row r="196">
          <cell r="H196">
            <v>38</v>
          </cell>
        </row>
        <row r="197">
          <cell r="H197">
            <v>38</v>
          </cell>
        </row>
        <row r="198">
          <cell r="H198">
            <v>38</v>
          </cell>
        </row>
        <row r="199">
          <cell r="H199">
            <v>38</v>
          </cell>
        </row>
        <row r="206">
          <cell r="H206">
            <v>40</v>
          </cell>
        </row>
        <row r="207">
          <cell r="H207">
            <v>44</v>
          </cell>
        </row>
        <row r="211">
          <cell r="H211">
            <v>40</v>
          </cell>
        </row>
        <row r="212">
          <cell r="H212">
            <v>40</v>
          </cell>
        </row>
        <row r="213">
          <cell r="H213">
            <v>44</v>
          </cell>
        </row>
        <row r="214">
          <cell r="H214">
            <v>44</v>
          </cell>
        </row>
        <row r="215">
          <cell r="H215">
            <v>40</v>
          </cell>
        </row>
        <row r="218">
          <cell r="H218">
            <v>44</v>
          </cell>
        </row>
        <row r="219">
          <cell r="H219">
            <v>44</v>
          </cell>
        </row>
        <row r="224">
          <cell r="H224">
            <v>38</v>
          </cell>
        </row>
        <row r="225">
          <cell r="H225">
            <v>38</v>
          </cell>
        </row>
        <row r="228">
          <cell r="H228">
            <v>31</v>
          </cell>
        </row>
        <row r="230">
          <cell r="H230">
            <v>40</v>
          </cell>
        </row>
        <row r="231">
          <cell r="H231">
            <v>40</v>
          </cell>
        </row>
        <row r="232">
          <cell r="H232">
            <v>38</v>
          </cell>
        </row>
        <row r="233">
          <cell r="H233">
            <v>38</v>
          </cell>
        </row>
        <row r="234">
          <cell r="H234">
            <v>40</v>
          </cell>
        </row>
        <row r="235">
          <cell r="H235">
            <v>40</v>
          </cell>
        </row>
        <row r="236">
          <cell r="H236">
            <v>38</v>
          </cell>
        </row>
        <row r="237">
          <cell r="H237">
            <v>38</v>
          </cell>
        </row>
        <row r="238">
          <cell r="H238">
            <v>40</v>
          </cell>
        </row>
        <row r="239">
          <cell r="H239">
            <v>40</v>
          </cell>
        </row>
        <row r="245">
          <cell r="H245">
            <v>40</v>
          </cell>
        </row>
        <row r="246">
          <cell r="H246">
            <v>40</v>
          </cell>
        </row>
        <row r="247">
          <cell r="H247">
            <v>40</v>
          </cell>
        </row>
        <row r="248">
          <cell r="H248">
            <v>40</v>
          </cell>
        </row>
        <row r="249">
          <cell r="H249">
            <v>40</v>
          </cell>
        </row>
        <row r="250">
          <cell r="H250">
            <v>40</v>
          </cell>
        </row>
        <row r="252">
          <cell r="H252">
            <v>40</v>
          </cell>
        </row>
        <row r="261">
          <cell r="H261">
            <v>38</v>
          </cell>
        </row>
        <row r="262">
          <cell r="H262">
            <v>38</v>
          </cell>
        </row>
        <row r="268">
          <cell r="H268">
            <v>38</v>
          </cell>
        </row>
        <row r="269">
          <cell r="H269">
            <v>38</v>
          </cell>
        </row>
        <row r="270">
          <cell r="H270">
            <v>38</v>
          </cell>
        </row>
        <row r="271">
          <cell r="H271">
            <v>38</v>
          </cell>
        </row>
        <row r="273">
          <cell r="H273">
            <v>50</v>
          </cell>
        </row>
        <row r="274">
          <cell r="H274">
            <v>50</v>
          </cell>
        </row>
        <row r="275">
          <cell r="H275">
            <v>44</v>
          </cell>
        </row>
        <row r="276">
          <cell r="H276">
            <v>44</v>
          </cell>
        </row>
        <row r="277">
          <cell r="H277">
            <v>38</v>
          </cell>
        </row>
        <row r="278">
          <cell r="H278">
            <v>38</v>
          </cell>
        </row>
        <row r="279">
          <cell r="H279">
            <v>38</v>
          </cell>
        </row>
        <row r="280">
          <cell r="H280">
            <v>38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>
      <selection sqref="A1:XFD1048576"/>
    </sheetView>
  </sheetViews>
  <sheetFormatPr defaultRowHeight="15"/>
  <cols>
    <col min="22" max="22" width="9.140625" style="47"/>
    <col min="23" max="23" width="9.140625" style="48"/>
  </cols>
  <sheetData>
    <row r="1" spans="1:23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  <c r="W1" s="4"/>
    </row>
    <row r="2" spans="1:23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3"/>
      <c r="W2" s="4"/>
    </row>
    <row r="3" spans="1:23" s="5" customFormat="1">
      <c r="C3" s="6"/>
      <c r="D3" s="6"/>
      <c r="E3" s="6"/>
      <c r="V3" s="7"/>
      <c r="W3" s="8"/>
    </row>
    <row r="4" spans="1:23" s="5" customFormat="1">
      <c r="A4" s="9" t="s">
        <v>2</v>
      </c>
      <c r="B4" s="10" t="s">
        <v>3</v>
      </c>
      <c r="C4" s="10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11"/>
      <c r="I4" s="10" t="s">
        <v>9</v>
      </c>
      <c r="J4" s="12" t="s">
        <v>10</v>
      </c>
      <c r="K4" s="13"/>
      <c r="L4" s="13"/>
      <c r="M4" s="13"/>
      <c r="N4" s="13"/>
      <c r="O4" s="14"/>
      <c r="P4" s="10" t="s">
        <v>11</v>
      </c>
      <c r="Q4" s="9" t="s">
        <v>12</v>
      </c>
      <c r="R4" s="15"/>
      <c r="S4" s="10" t="s">
        <v>13</v>
      </c>
      <c r="T4" s="16" t="s">
        <v>14</v>
      </c>
      <c r="U4" s="17" t="s">
        <v>15</v>
      </c>
      <c r="V4" s="18" t="s">
        <v>16</v>
      </c>
      <c r="W4" s="19" t="s">
        <v>17</v>
      </c>
    </row>
    <row r="5" spans="1:23" s="26" customFormat="1" ht="60">
      <c r="A5" s="20"/>
      <c r="B5" s="10"/>
      <c r="C5" s="10"/>
      <c r="D5" s="20"/>
      <c r="E5" s="20"/>
      <c r="F5" s="10"/>
      <c r="G5" s="21" t="s">
        <v>18</v>
      </c>
      <c r="H5" s="21" t="s">
        <v>19</v>
      </c>
      <c r="I5" s="10"/>
      <c r="J5" s="22" t="s">
        <v>20</v>
      </c>
      <c r="K5" s="22" t="s">
        <v>21</v>
      </c>
      <c r="L5" s="22" t="s">
        <v>22</v>
      </c>
      <c r="M5" s="22" t="s">
        <v>23</v>
      </c>
      <c r="N5" s="22" t="s">
        <v>24</v>
      </c>
      <c r="O5" s="22" t="s">
        <v>25</v>
      </c>
      <c r="P5" s="10"/>
      <c r="Q5" s="20"/>
      <c r="R5" s="22"/>
      <c r="S5" s="10"/>
      <c r="T5" s="16" t="s">
        <v>26</v>
      </c>
      <c r="U5" s="23"/>
      <c r="V5" s="24"/>
      <c r="W5" s="25"/>
    </row>
    <row r="6" spans="1:23" s="5" customForma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7">
        <v>15</v>
      </c>
      <c r="S6" s="27">
        <v>16</v>
      </c>
      <c r="T6" s="27">
        <v>17</v>
      </c>
      <c r="U6" s="28">
        <v>18</v>
      </c>
      <c r="V6" s="29">
        <v>19</v>
      </c>
      <c r="W6" s="30">
        <v>20</v>
      </c>
    </row>
    <row r="7" spans="1:23" s="5" customForma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30"/>
    </row>
    <row r="8" spans="1:23" s="35" customFormat="1" ht="15.75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3"/>
      <c r="W8" s="34"/>
    </row>
    <row r="9" spans="1:23" s="39" customFormat="1" ht="18">
      <c r="A9" s="36">
        <v>1</v>
      </c>
      <c r="B9" s="36" t="s">
        <v>28</v>
      </c>
      <c r="C9" s="36">
        <v>21</v>
      </c>
      <c r="D9" s="36">
        <v>1</v>
      </c>
      <c r="E9" s="36">
        <v>2</v>
      </c>
      <c r="F9" s="36"/>
      <c r="G9" s="36"/>
      <c r="H9" s="36"/>
      <c r="I9" s="36" t="s">
        <v>29</v>
      </c>
      <c r="J9" s="36" t="s">
        <v>30</v>
      </c>
      <c r="K9" s="36"/>
      <c r="L9" s="36" t="s">
        <v>30</v>
      </c>
      <c r="M9" s="36"/>
      <c r="N9" s="36"/>
      <c r="O9" s="36"/>
      <c r="P9" s="36">
        <v>1992</v>
      </c>
      <c r="Q9" s="36">
        <v>6</v>
      </c>
      <c r="R9" s="36"/>
      <c r="S9" s="36">
        <v>150</v>
      </c>
      <c r="T9" s="36"/>
      <c r="U9" s="36">
        <v>88</v>
      </c>
      <c r="V9" s="37">
        <f>S9-W9</f>
        <v>150</v>
      </c>
      <c r="W9" s="38"/>
    </row>
    <row r="10" spans="1:23" s="43" customFormat="1" ht="18">
      <c r="A10" s="40">
        <v>1</v>
      </c>
      <c r="B10" s="40" t="s">
        <v>31</v>
      </c>
      <c r="C10" s="40">
        <v>2</v>
      </c>
      <c r="D10" s="40">
        <v>1</v>
      </c>
      <c r="E10" s="40">
        <v>2</v>
      </c>
      <c r="F10" s="40"/>
      <c r="G10" s="40"/>
      <c r="H10" s="40"/>
      <c r="I10" s="40" t="s">
        <v>32</v>
      </c>
      <c r="J10" s="40" t="s">
        <v>30</v>
      </c>
      <c r="K10" s="40"/>
      <c r="L10" s="40" t="s">
        <v>30</v>
      </c>
      <c r="M10" s="40"/>
      <c r="N10" s="40"/>
      <c r="O10" s="40"/>
      <c r="P10" s="40">
        <v>1988</v>
      </c>
      <c r="Q10" s="40">
        <v>3</v>
      </c>
      <c r="R10" s="40"/>
      <c r="S10" s="40">
        <v>103</v>
      </c>
      <c r="T10" s="40"/>
      <c r="U10" s="40">
        <f>SUM([1]Первомайск!$H$27:$H$28)</f>
        <v>80</v>
      </c>
      <c r="V10" s="41">
        <f>S10-W10</f>
        <v>103</v>
      </c>
      <c r="W10" s="42"/>
    </row>
    <row r="11" spans="1:23" s="43" customFormat="1" ht="18">
      <c r="A11" s="40">
        <v>2</v>
      </c>
      <c r="B11" s="40" t="s">
        <v>31</v>
      </c>
      <c r="C11" s="40">
        <v>3</v>
      </c>
      <c r="D11" s="40">
        <v>1</v>
      </c>
      <c r="E11" s="40">
        <v>2</v>
      </c>
      <c r="F11" s="40"/>
      <c r="G11" s="40"/>
      <c r="H11" s="40"/>
      <c r="I11" s="40" t="s">
        <v>32</v>
      </c>
      <c r="J11" s="40" t="s">
        <v>30</v>
      </c>
      <c r="K11" s="40"/>
      <c r="L11" s="40" t="s">
        <v>30</v>
      </c>
      <c r="M11" s="40"/>
      <c r="N11" s="40"/>
      <c r="O11" s="40"/>
      <c r="P11" s="40">
        <v>1992</v>
      </c>
      <c r="Q11" s="40">
        <v>9</v>
      </c>
      <c r="R11" s="40"/>
      <c r="S11" s="40">
        <v>103</v>
      </c>
      <c r="T11" s="40"/>
      <c r="U11" s="40">
        <f>SUM([1]Первомайск!$H$29:$H$30)</f>
        <v>80</v>
      </c>
      <c r="V11" s="41">
        <f t="shared" ref="V11:V74" si="0">S11-W11</f>
        <v>103</v>
      </c>
      <c r="W11" s="42"/>
    </row>
    <row r="12" spans="1:23" s="43" customFormat="1" ht="18">
      <c r="A12" s="40">
        <v>3</v>
      </c>
      <c r="B12" s="40" t="s">
        <v>31</v>
      </c>
      <c r="C12" s="40">
        <v>5</v>
      </c>
      <c r="D12" s="40">
        <v>1</v>
      </c>
      <c r="E12" s="40">
        <v>2</v>
      </c>
      <c r="F12" s="40"/>
      <c r="G12" s="40"/>
      <c r="H12" s="40"/>
      <c r="I12" s="40" t="s">
        <v>32</v>
      </c>
      <c r="J12" s="40" t="s">
        <v>30</v>
      </c>
      <c r="K12" s="40"/>
      <c r="L12" s="40" t="s">
        <v>30</v>
      </c>
      <c r="M12" s="40"/>
      <c r="N12" s="40"/>
      <c r="O12" s="40"/>
      <c r="P12" s="40">
        <v>1988</v>
      </c>
      <c r="Q12" s="40">
        <v>5</v>
      </c>
      <c r="R12" s="40"/>
      <c r="S12" s="40">
        <v>103</v>
      </c>
      <c r="T12" s="40"/>
      <c r="U12" s="40">
        <f>SUM([1]Первомайск!$H$31:$H$32)</f>
        <v>80</v>
      </c>
      <c r="V12" s="41">
        <f t="shared" si="0"/>
        <v>103</v>
      </c>
      <c r="W12" s="42"/>
    </row>
    <row r="13" spans="1:23" s="43" customFormat="1" ht="18">
      <c r="A13" s="40">
        <v>4</v>
      </c>
      <c r="B13" s="40" t="s">
        <v>31</v>
      </c>
      <c r="C13" s="40">
        <v>6</v>
      </c>
      <c r="D13" s="40">
        <v>1</v>
      </c>
      <c r="E13" s="40">
        <v>2</v>
      </c>
      <c r="F13" s="40"/>
      <c r="G13" s="40"/>
      <c r="H13" s="40"/>
      <c r="I13" s="40" t="s">
        <v>32</v>
      </c>
      <c r="J13" s="40" t="s">
        <v>30</v>
      </c>
      <c r="K13" s="40"/>
      <c r="L13" s="40" t="s">
        <v>30</v>
      </c>
      <c r="M13" s="40"/>
      <c r="N13" s="40"/>
      <c r="O13" s="40"/>
      <c r="P13" s="40">
        <v>1988</v>
      </c>
      <c r="Q13" s="40">
        <v>4</v>
      </c>
      <c r="R13" s="40"/>
      <c r="S13" s="40">
        <v>103</v>
      </c>
      <c r="T13" s="40"/>
      <c r="U13" s="40">
        <f>SUM([1]Первомайск!$H$33:$H$34)</f>
        <v>80</v>
      </c>
      <c r="V13" s="41">
        <f t="shared" si="0"/>
        <v>103</v>
      </c>
      <c r="W13" s="42"/>
    </row>
    <row r="14" spans="1:23" s="43" customFormat="1" ht="18">
      <c r="A14" s="40"/>
      <c r="B14" s="40" t="s">
        <v>31</v>
      </c>
      <c r="C14" s="40">
        <v>13</v>
      </c>
      <c r="D14" s="40">
        <v>1</v>
      </c>
      <c r="E14" s="40">
        <v>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42"/>
    </row>
    <row r="15" spans="1:23" s="43" customFormat="1" ht="18">
      <c r="A15" s="40">
        <v>5</v>
      </c>
      <c r="B15" s="40" t="s">
        <v>31</v>
      </c>
      <c r="C15" s="40">
        <v>7</v>
      </c>
      <c r="D15" s="40">
        <v>1</v>
      </c>
      <c r="E15" s="40">
        <v>2</v>
      </c>
      <c r="F15" s="40"/>
      <c r="G15" s="40"/>
      <c r="H15" s="40"/>
      <c r="I15" s="40" t="s">
        <v>32</v>
      </c>
      <c r="J15" s="40" t="s">
        <v>30</v>
      </c>
      <c r="K15" s="40"/>
      <c r="L15" s="40" t="s">
        <v>30</v>
      </c>
      <c r="M15" s="40"/>
      <c r="N15" s="40"/>
      <c r="O15" s="40"/>
      <c r="P15" s="40">
        <v>1991</v>
      </c>
      <c r="Q15" s="40">
        <v>4</v>
      </c>
      <c r="R15" s="40"/>
      <c r="S15" s="40">
        <v>103</v>
      </c>
      <c r="T15" s="40"/>
      <c r="U15" s="40">
        <f>SUM([1]Первомайск!$H$35:$H$36)</f>
        <v>80</v>
      </c>
      <c r="V15" s="41">
        <f t="shared" si="0"/>
        <v>103</v>
      </c>
      <c r="W15" s="42"/>
    </row>
    <row r="16" spans="1:23" s="43" customFormat="1" ht="18">
      <c r="A16" s="40"/>
      <c r="B16" s="40" t="s">
        <v>31</v>
      </c>
      <c r="C16" s="40">
        <v>11</v>
      </c>
      <c r="D16" s="40">
        <v>1</v>
      </c>
      <c r="E16" s="40">
        <v>1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1"/>
      <c r="W16" s="42"/>
    </row>
    <row r="17" spans="1:23" s="43" customFormat="1" ht="18">
      <c r="A17" s="40">
        <v>6</v>
      </c>
      <c r="B17" s="40" t="s">
        <v>31</v>
      </c>
      <c r="C17" s="40">
        <v>8</v>
      </c>
      <c r="D17" s="40">
        <v>1</v>
      </c>
      <c r="E17" s="40">
        <v>2</v>
      </c>
      <c r="F17" s="40"/>
      <c r="G17" s="40"/>
      <c r="H17" s="40"/>
      <c r="I17" s="40" t="s">
        <v>32</v>
      </c>
      <c r="J17" s="40" t="s">
        <v>30</v>
      </c>
      <c r="K17" s="40"/>
      <c r="L17" s="40" t="s">
        <v>30</v>
      </c>
      <c r="M17" s="40"/>
      <c r="N17" s="40"/>
      <c r="O17" s="40"/>
      <c r="P17" s="40">
        <v>1988</v>
      </c>
      <c r="Q17" s="40">
        <v>9</v>
      </c>
      <c r="R17" s="40"/>
      <c r="S17" s="40">
        <v>103</v>
      </c>
      <c r="T17" s="40"/>
      <c r="U17" s="40">
        <f>SUM([1]Первомайск!$H$37:$H$38)</f>
        <v>80</v>
      </c>
      <c r="V17" s="41">
        <f t="shared" si="0"/>
        <v>103</v>
      </c>
      <c r="W17" s="42"/>
    </row>
    <row r="18" spans="1:23" s="39" customFormat="1" ht="18">
      <c r="A18" s="36">
        <v>2</v>
      </c>
      <c r="B18" s="36" t="s">
        <v>33</v>
      </c>
      <c r="C18" s="36">
        <v>2</v>
      </c>
      <c r="D18" s="36">
        <v>1</v>
      </c>
      <c r="E18" s="36">
        <v>2</v>
      </c>
      <c r="F18" s="36"/>
      <c r="G18" s="36"/>
      <c r="H18" s="36"/>
      <c r="I18" s="36" t="s">
        <v>29</v>
      </c>
      <c r="J18" s="36" t="s">
        <v>34</v>
      </c>
      <c r="K18" s="36"/>
      <c r="L18" s="36" t="s">
        <v>30</v>
      </c>
      <c r="M18" s="36"/>
      <c r="N18" s="36"/>
      <c r="O18" s="36"/>
      <c r="P18" s="36">
        <v>1973</v>
      </c>
      <c r="Q18" s="36">
        <v>6</v>
      </c>
      <c r="R18" s="36"/>
      <c r="S18" s="36">
        <v>101</v>
      </c>
      <c r="T18" s="36"/>
      <c r="U18" s="36">
        <f>SUM([1]Первомайск!$H$45:$H$46)</f>
        <v>76</v>
      </c>
      <c r="V18" s="37">
        <f t="shared" si="0"/>
        <v>50.5</v>
      </c>
      <c r="W18" s="38">
        <v>50.5</v>
      </c>
    </row>
    <row r="19" spans="1:23" s="39" customFormat="1" ht="18">
      <c r="A19" s="36">
        <v>1</v>
      </c>
      <c r="B19" s="36" t="s">
        <v>35</v>
      </c>
      <c r="C19" s="36">
        <v>3</v>
      </c>
      <c r="D19" s="36">
        <v>1</v>
      </c>
      <c r="E19" s="36">
        <v>2</v>
      </c>
      <c r="F19" s="36"/>
      <c r="G19" s="36"/>
      <c r="H19" s="36"/>
      <c r="I19" s="36" t="s">
        <v>29</v>
      </c>
      <c r="J19" s="36" t="s">
        <v>34</v>
      </c>
      <c r="K19" s="36"/>
      <c r="L19" s="36" t="s">
        <v>30</v>
      </c>
      <c r="M19" s="36"/>
      <c r="N19" s="36"/>
      <c r="O19" s="36"/>
      <c r="P19" s="36">
        <v>1976</v>
      </c>
      <c r="Q19" s="36">
        <v>5</v>
      </c>
      <c r="R19" s="36"/>
      <c r="S19" s="36">
        <v>160</v>
      </c>
      <c r="T19" s="36"/>
      <c r="U19" s="36">
        <f>SUM([1]Первомайск!$H$49:$H$50)</f>
        <v>120</v>
      </c>
      <c r="V19" s="37">
        <f t="shared" si="0"/>
        <v>160</v>
      </c>
      <c r="W19" s="38"/>
    </row>
    <row r="20" spans="1:23" s="39" customFormat="1" ht="18">
      <c r="A20" s="36">
        <v>2</v>
      </c>
      <c r="B20" s="36" t="s">
        <v>35</v>
      </c>
      <c r="C20" s="36">
        <v>4</v>
      </c>
      <c r="D20" s="36">
        <v>1</v>
      </c>
      <c r="E20" s="36">
        <v>2</v>
      </c>
      <c r="F20" s="36"/>
      <c r="G20" s="36"/>
      <c r="H20" s="36"/>
      <c r="I20" s="36" t="s">
        <v>29</v>
      </c>
      <c r="J20" s="36" t="s">
        <v>34</v>
      </c>
      <c r="K20" s="36"/>
      <c r="L20" s="36" t="s">
        <v>30</v>
      </c>
      <c r="M20" s="36"/>
      <c r="N20" s="36"/>
      <c r="O20" s="36"/>
      <c r="P20" s="36">
        <v>1976</v>
      </c>
      <c r="Q20" s="36">
        <v>4</v>
      </c>
      <c r="R20" s="36"/>
      <c r="S20" s="36">
        <v>101</v>
      </c>
      <c r="T20" s="36"/>
      <c r="U20" s="36">
        <f>SUM([1]Первомайск!$H$51:$H$52)</f>
        <v>76</v>
      </c>
      <c r="V20" s="37">
        <f t="shared" si="0"/>
        <v>101</v>
      </c>
      <c r="W20" s="38"/>
    </row>
    <row r="21" spans="1:23" s="39" customFormat="1" ht="18">
      <c r="A21" s="36">
        <v>4</v>
      </c>
      <c r="B21" s="36" t="s">
        <v>36</v>
      </c>
      <c r="C21" s="36">
        <v>10</v>
      </c>
      <c r="D21" s="36">
        <v>1</v>
      </c>
      <c r="E21" s="36">
        <v>2</v>
      </c>
      <c r="F21" s="36"/>
      <c r="G21" s="36"/>
      <c r="H21" s="36"/>
      <c r="I21" s="36" t="s">
        <v>29</v>
      </c>
      <c r="J21" s="36" t="s">
        <v>37</v>
      </c>
      <c r="K21" s="36"/>
      <c r="L21" s="36" t="s">
        <v>30</v>
      </c>
      <c r="M21" s="36"/>
      <c r="N21" s="36"/>
      <c r="O21" s="36">
        <v>134</v>
      </c>
      <c r="P21" s="36">
        <v>1988</v>
      </c>
      <c r="Q21" s="36">
        <v>6</v>
      </c>
      <c r="R21" s="36"/>
      <c r="S21" s="36">
        <v>134</v>
      </c>
      <c r="T21" s="36"/>
      <c r="U21" s="36">
        <f>SUM([1]Первомайск!$H$62:$H$63)</f>
        <v>80</v>
      </c>
      <c r="V21" s="37">
        <f t="shared" si="0"/>
        <v>0</v>
      </c>
      <c r="W21" s="38">
        <v>134</v>
      </c>
    </row>
    <row r="22" spans="1:23" s="39" customFormat="1" ht="18">
      <c r="A22" s="36">
        <v>1</v>
      </c>
      <c r="B22" s="36" t="s">
        <v>38</v>
      </c>
      <c r="C22" s="36">
        <v>8</v>
      </c>
      <c r="D22" s="36">
        <v>1</v>
      </c>
      <c r="E22" s="36">
        <v>2</v>
      </c>
      <c r="F22" s="36"/>
      <c r="G22" s="36"/>
      <c r="H22" s="36"/>
      <c r="I22" s="36" t="s">
        <v>29</v>
      </c>
      <c r="J22" s="36" t="s">
        <v>37</v>
      </c>
      <c r="K22" s="36"/>
      <c r="L22" s="36" t="s">
        <v>30</v>
      </c>
      <c r="M22" s="36"/>
      <c r="N22" s="36"/>
      <c r="O22" s="36"/>
      <c r="P22" s="36">
        <v>1990</v>
      </c>
      <c r="Q22" s="36">
        <v>7</v>
      </c>
      <c r="R22" s="36"/>
      <c r="S22" s="36">
        <v>150</v>
      </c>
      <c r="T22" s="36"/>
      <c r="U22" s="36">
        <f>SUM([1]Первомайск!$H$67:$H$68)</f>
        <v>120</v>
      </c>
      <c r="V22" s="37">
        <f t="shared" si="0"/>
        <v>150</v>
      </c>
      <c r="W22" s="38"/>
    </row>
    <row r="23" spans="1:23" s="39" customFormat="1" ht="18">
      <c r="A23" s="36">
        <v>2</v>
      </c>
      <c r="B23" s="36" t="s">
        <v>38</v>
      </c>
      <c r="C23" s="36">
        <v>15</v>
      </c>
      <c r="D23" s="36">
        <v>1</v>
      </c>
      <c r="E23" s="36">
        <v>1</v>
      </c>
      <c r="F23" s="36"/>
      <c r="G23" s="36"/>
      <c r="H23" s="36"/>
      <c r="I23" s="36" t="s">
        <v>29</v>
      </c>
      <c r="J23" s="36" t="s">
        <v>37</v>
      </c>
      <c r="K23" s="36"/>
      <c r="L23" s="36" t="s">
        <v>30</v>
      </c>
      <c r="M23" s="36"/>
      <c r="N23" s="36"/>
      <c r="O23" s="36"/>
      <c r="P23" s="36">
        <v>1989</v>
      </c>
      <c r="Q23" s="36">
        <v>4</v>
      </c>
      <c r="R23" s="36"/>
      <c r="S23" s="36">
        <v>80</v>
      </c>
      <c r="T23" s="36"/>
      <c r="U23" s="36">
        <f>SUM([1]Первомайск!$H$69)</f>
        <v>60</v>
      </c>
      <c r="V23" s="37">
        <f t="shared" si="0"/>
        <v>80</v>
      </c>
      <c r="W23" s="38"/>
    </row>
    <row r="24" spans="1:23" s="39" customFormat="1" ht="18">
      <c r="A24" s="36">
        <v>4</v>
      </c>
      <c r="B24" s="36" t="s">
        <v>38</v>
      </c>
      <c r="C24" s="36">
        <v>20</v>
      </c>
      <c r="D24" s="36">
        <v>1</v>
      </c>
      <c r="E24" s="36">
        <v>2</v>
      </c>
      <c r="F24" s="36"/>
      <c r="G24" s="36"/>
      <c r="H24" s="36"/>
      <c r="I24" s="36" t="s">
        <v>29</v>
      </c>
      <c r="J24" s="36" t="s">
        <v>37</v>
      </c>
      <c r="K24" s="36"/>
      <c r="L24" s="36" t="s">
        <v>30</v>
      </c>
      <c r="M24" s="36"/>
      <c r="N24" s="36"/>
      <c r="O24" s="36"/>
      <c r="P24" s="36">
        <v>1989</v>
      </c>
      <c r="Q24" s="36">
        <v>4</v>
      </c>
      <c r="R24" s="36"/>
      <c r="S24" s="36">
        <v>100</v>
      </c>
      <c r="T24" s="36"/>
      <c r="U24" s="36">
        <f>SUM([1]Первомайск!$H$72:$H$73)</f>
        <v>76</v>
      </c>
      <c r="V24" s="37">
        <f t="shared" si="0"/>
        <v>100</v>
      </c>
      <c r="W24" s="38"/>
    </row>
    <row r="25" spans="1:23" s="39" customFormat="1" ht="18">
      <c r="A25" s="36">
        <v>4</v>
      </c>
      <c r="B25" s="36" t="s">
        <v>39</v>
      </c>
      <c r="C25" s="36">
        <v>7</v>
      </c>
      <c r="D25" s="36">
        <v>1</v>
      </c>
      <c r="E25" s="36">
        <v>2</v>
      </c>
      <c r="F25" s="36"/>
      <c r="G25" s="36"/>
      <c r="H25" s="36"/>
      <c r="I25" s="36" t="s">
        <v>29</v>
      </c>
      <c r="J25" s="36" t="s">
        <v>34</v>
      </c>
      <c r="K25" s="36"/>
      <c r="L25" s="36" t="s">
        <v>30</v>
      </c>
      <c r="M25" s="36"/>
      <c r="N25" s="36"/>
      <c r="O25" s="36"/>
      <c r="P25" s="36"/>
      <c r="Q25" s="36">
        <v>5</v>
      </c>
      <c r="R25" s="36"/>
      <c r="S25" s="36">
        <v>120</v>
      </c>
      <c r="T25" s="36"/>
      <c r="U25" s="36">
        <f>SUM([1]Первомайск!$H$84:$H$85)</f>
        <v>88</v>
      </c>
      <c r="V25" s="37">
        <f t="shared" si="0"/>
        <v>60</v>
      </c>
      <c r="W25" s="38">
        <v>60</v>
      </c>
    </row>
    <row r="26" spans="1:23" s="39" customFormat="1" ht="18">
      <c r="A26" s="36">
        <v>5</v>
      </c>
      <c r="B26" s="36" t="s">
        <v>39</v>
      </c>
      <c r="C26" s="36">
        <v>8</v>
      </c>
      <c r="D26" s="36">
        <v>1</v>
      </c>
      <c r="E26" s="36">
        <v>1</v>
      </c>
      <c r="F26" s="36"/>
      <c r="G26" s="36"/>
      <c r="H26" s="36"/>
      <c r="I26" s="36" t="s">
        <v>29</v>
      </c>
      <c r="J26" s="36" t="s">
        <v>34</v>
      </c>
      <c r="K26" s="36"/>
      <c r="L26" s="36" t="s">
        <v>30</v>
      </c>
      <c r="M26" s="36"/>
      <c r="N26" s="36"/>
      <c r="O26" s="36"/>
      <c r="P26" s="36">
        <v>1989</v>
      </c>
      <c r="Q26" s="36">
        <v>1</v>
      </c>
      <c r="R26" s="36"/>
      <c r="S26" s="36">
        <v>56</v>
      </c>
      <c r="T26" s="36"/>
      <c r="U26" s="36">
        <f>SUM([1]Первомайск!$H$86)</f>
        <v>40</v>
      </c>
      <c r="V26" s="37">
        <f t="shared" si="0"/>
        <v>56</v>
      </c>
      <c r="W26" s="38"/>
    </row>
    <row r="27" spans="1:23" s="39" customFormat="1" ht="18">
      <c r="A27" s="36">
        <v>8</v>
      </c>
      <c r="B27" s="36" t="s">
        <v>39</v>
      </c>
      <c r="C27" s="36">
        <v>14</v>
      </c>
      <c r="D27" s="36">
        <v>1</v>
      </c>
      <c r="E27" s="36">
        <v>2</v>
      </c>
      <c r="F27" s="36"/>
      <c r="G27" s="36"/>
      <c r="H27" s="36"/>
      <c r="I27" s="36" t="s">
        <v>29</v>
      </c>
      <c r="J27" s="36" t="s">
        <v>30</v>
      </c>
      <c r="K27" s="36"/>
      <c r="L27" s="36" t="s">
        <v>40</v>
      </c>
      <c r="M27" s="36"/>
      <c r="N27" s="36"/>
      <c r="O27" s="36"/>
      <c r="P27" s="36">
        <v>1990</v>
      </c>
      <c r="Q27" s="36">
        <v>6</v>
      </c>
      <c r="R27" s="36"/>
      <c r="S27" s="36">
        <v>112</v>
      </c>
      <c r="T27" s="36"/>
      <c r="U27" s="36">
        <f>SUM([1]Первомайск!$H$16:$H$17)</f>
        <v>88</v>
      </c>
      <c r="V27" s="37">
        <f t="shared" si="0"/>
        <v>112</v>
      </c>
      <c r="W27" s="38"/>
    </row>
    <row r="28" spans="1:23" s="39" customFormat="1" ht="18">
      <c r="A28" s="36">
        <v>10</v>
      </c>
      <c r="B28" s="36" t="s">
        <v>39</v>
      </c>
      <c r="C28" s="36">
        <v>16</v>
      </c>
      <c r="D28" s="36">
        <v>1</v>
      </c>
      <c r="E28" s="36">
        <v>2</v>
      </c>
      <c r="F28" s="36"/>
      <c r="G28" s="36"/>
      <c r="H28" s="36"/>
      <c r="I28" s="36" t="s">
        <v>29</v>
      </c>
      <c r="J28" s="36" t="s">
        <v>30</v>
      </c>
      <c r="K28" s="36"/>
      <c r="L28" s="36" t="s">
        <v>40</v>
      </c>
      <c r="M28" s="36"/>
      <c r="N28" s="36"/>
      <c r="O28" s="36"/>
      <c r="P28" s="36">
        <v>1990</v>
      </c>
      <c r="Q28" s="36">
        <v>8</v>
      </c>
      <c r="R28" s="36"/>
      <c r="S28" s="36">
        <v>112</v>
      </c>
      <c r="T28" s="36"/>
      <c r="U28" s="36">
        <f>SUM([1]Первомайск!$H$18:$H$19)</f>
        <v>88</v>
      </c>
      <c r="V28" s="37">
        <f t="shared" si="0"/>
        <v>56</v>
      </c>
      <c r="W28" s="38">
        <v>56</v>
      </c>
    </row>
    <row r="29" spans="1:23" s="39" customFormat="1" ht="18">
      <c r="A29" s="36">
        <v>11</v>
      </c>
      <c r="B29" s="36" t="s">
        <v>39</v>
      </c>
      <c r="C29" s="36">
        <v>29</v>
      </c>
      <c r="D29" s="36">
        <v>1</v>
      </c>
      <c r="E29" s="36">
        <v>1</v>
      </c>
      <c r="F29" s="36"/>
      <c r="G29" s="36"/>
      <c r="H29" s="36"/>
      <c r="I29" s="36" t="s">
        <v>29</v>
      </c>
      <c r="J29" s="36" t="s">
        <v>34</v>
      </c>
      <c r="K29" s="36"/>
      <c r="L29" s="36" t="s">
        <v>30</v>
      </c>
      <c r="M29" s="36"/>
      <c r="N29" s="36"/>
      <c r="O29" s="36"/>
      <c r="P29" s="36">
        <v>1984</v>
      </c>
      <c r="Q29" s="36">
        <v>5</v>
      </c>
      <c r="R29" s="36"/>
      <c r="S29" s="36">
        <v>80</v>
      </c>
      <c r="T29" s="36"/>
      <c r="U29" s="36">
        <f>SUM([1]Первомайск!$H$90)</f>
        <v>44</v>
      </c>
      <c r="V29" s="37">
        <f t="shared" si="0"/>
        <v>80</v>
      </c>
      <c r="W29" s="38"/>
    </row>
    <row r="30" spans="1:23" s="39" customFormat="1" ht="18">
      <c r="A30" s="36">
        <v>3</v>
      </c>
      <c r="B30" s="36" t="s">
        <v>41</v>
      </c>
      <c r="C30" s="36">
        <v>3</v>
      </c>
      <c r="D30" s="36">
        <v>1</v>
      </c>
      <c r="E30" s="36">
        <v>2</v>
      </c>
      <c r="F30" s="36"/>
      <c r="G30" s="36"/>
      <c r="H30" s="36"/>
      <c r="I30" s="36" t="s">
        <v>29</v>
      </c>
      <c r="J30" s="36" t="s">
        <v>37</v>
      </c>
      <c r="K30" s="36"/>
      <c r="L30" s="36" t="s">
        <v>30</v>
      </c>
      <c r="M30" s="36"/>
      <c r="N30" s="36"/>
      <c r="O30" s="36"/>
      <c r="P30" s="36">
        <v>1982</v>
      </c>
      <c r="Q30" s="36">
        <v>8</v>
      </c>
      <c r="R30" s="36"/>
      <c r="S30" s="36">
        <v>134</v>
      </c>
      <c r="T30" s="36"/>
      <c r="U30" s="36">
        <f>SUM([1]Первомайск!$H$96:$H$97)</f>
        <v>80</v>
      </c>
      <c r="V30" s="37">
        <f t="shared" si="0"/>
        <v>67</v>
      </c>
      <c r="W30" s="38">
        <v>67</v>
      </c>
    </row>
    <row r="31" spans="1:23" s="43" customFormat="1" ht="18">
      <c r="A31" s="40">
        <v>5</v>
      </c>
      <c r="B31" s="40" t="s">
        <v>41</v>
      </c>
      <c r="C31" s="40">
        <v>8</v>
      </c>
      <c r="D31" s="40">
        <v>1</v>
      </c>
      <c r="E31" s="40">
        <v>2</v>
      </c>
      <c r="F31" s="40"/>
      <c r="G31" s="40"/>
      <c r="H31" s="40"/>
      <c r="I31" s="40" t="s">
        <v>29</v>
      </c>
      <c r="J31" s="40" t="s">
        <v>37</v>
      </c>
      <c r="K31" s="40"/>
      <c r="L31" s="40" t="s">
        <v>30</v>
      </c>
      <c r="M31" s="40"/>
      <c r="N31" s="40"/>
      <c r="O31" s="40"/>
      <c r="P31" s="40">
        <v>1983</v>
      </c>
      <c r="Q31" s="40">
        <v>6</v>
      </c>
      <c r="R31" s="40"/>
      <c r="S31" s="40">
        <v>112</v>
      </c>
      <c r="T31" s="40"/>
      <c r="U31" s="40">
        <f>SUM([1]Первомайск!$H$102:$H$103)</f>
        <v>76</v>
      </c>
      <c r="V31" s="37">
        <f t="shared" si="0"/>
        <v>112</v>
      </c>
      <c r="W31" s="42"/>
    </row>
    <row r="32" spans="1:23" s="39" customFormat="1" ht="18">
      <c r="A32" s="36">
        <v>6</v>
      </c>
      <c r="B32" s="36" t="s">
        <v>41</v>
      </c>
      <c r="C32" s="36">
        <v>10</v>
      </c>
      <c r="D32" s="36">
        <v>1</v>
      </c>
      <c r="E32" s="36">
        <v>2</v>
      </c>
      <c r="F32" s="36"/>
      <c r="G32" s="36"/>
      <c r="H32" s="36"/>
      <c r="I32" s="36" t="s">
        <v>29</v>
      </c>
      <c r="J32" s="36" t="s">
        <v>37</v>
      </c>
      <c r="K32" s="36"/>
      <c r="L32" s="36" t="s">
        <v>30</v>
      </c>
      <c r="M32" s="36"/>
      <c r="N32" s="36"/>
      <c r="O32" s="36"/>
      <c r="P32" s="36">
        <v>1983</v>
      </c>
      <c r="Q32" s="36">
        <v>6</v>
      </c>
      <c r="R32" s="36"/>
      <c r="S32" s="36">
        <v>112</v>
      </c>
      <c r="T32" s="36"/>
      <c r="U32" s="36">
        <f>SUM([1]Первомайск!$H$104:$H$105)</f>
        <v>76</v>
      </c>
      <c r="V32" s="37">
        <f t="shared" si="0"/>
        <v>0</v>
      </c>
      <c r="W32" s="38">
        <v>112</v>
      </c>
    </row>
    <row r="33" spans="1:23" s="39" customFormat="1" ht="18">
      <c r="A33" s="36">
        <v>1</v>
      </c>
      <c r="B33" s="36" t="s">
        <v>42</v>
      </c>
      <c r="C33" s="36">
        <v>3</v>
      </c>
      <c r="D33" s="36">
        <v>1</v>
      </c>
      <c r="E33" s="36">
        <v>2</v>
      </c>
      <c r="F33" s="36"/>
      <c r="G33" s="36"/>
      <c r="H33" s="36"/>
      <c r="I33" s="36" t="s">
        <v>29</v>
      </c>
      <c r="J33" s="36" t="s">
        <v>37</v>
      </c>
      <c r="K33" s="36"/>
      <c r="L33" s="36" t="s">
        <v>30</v>
      </c>
      <c r="M33" s="36"/>
      <c r="N33" s="36"/>
      <c r="O33" s="36">
        <v>50.5</v>
      </c>
      <c r="P33" s="36">
        <v>1982</v>
      </c>
      <c r="Q33" s="36">
        <v>5</v>
      </c>
      <c r="R33" s="36"/>
      <c r="S33" s="36">
        <v>101</v>
      </c>
      <c r="T33" s="36"/>
      <c r="U33" s="36">
        <f>SUM([1]Первомайск!$H$106:$H$107)</f>
        <v>76</v>
      </c>
      <c r="V33" s="37">
        <f t="shared" si="0"/>
        <v>50.5</v>
      </c>
      <c r="W33" s="38">
        <v>50.5</v>
      </c>
    </row>
    <row r="34" spans="1:23" s="46" customFormat="1" ht="18">
      <c r="A34" s="44">
        <v>3</v>
      </c>
      <c r="B34" s="44" t="s">
        <v>42</v>
      </c>
      <c r="C34" s="44">
        <v>8</v>
      </c>
      <c r="D34" s="44">
        <v>1</v>
      </c>
      <c r="E34" s="44">
        <v>1</v>
      </c>
      <c r="F34" s="44"/>
      <c r="G34" s="44"/>
      <c r="H34" s="44"/>
      <c r="I34" s="44" t="s">
        <v>29</v>
      </c>
      <c r="J34" s="44" t="s">
        <v>37</v>
      </c>
      <c r="K34" s="44"/>
      <c r="L34" s="44" t="s">
        <v>30</v>
      </c>
      <c r="M34" s="44"/>
      <c r="N34" s="44"/>
      <c r="O34" s="44"/>
      <c r="P34" s="44">
        <v>1994</v>
      </c>
      <c r="Q34" s="44">
        <v>4</v>
      </c>
      <c r="R34" s="44"/>
      <c r="S34" s="44">
        <v>67</v>
      </c>
      <c r="T34" s="44"/>
      <c r="U34" s="44">
        <f>SUM([1]Первомайск!$H$109)</f>
        <v>54</v>
      </c>
      <c r="V34" s="37">
        <f t="shared" si="0"/>
        <v>67</v>
      </c>
      <c r="W34" s="45"/>
    </row>
    <row r="35" spans="1:23" s="46" customFormat="1" ht="18">
      <c r="A35" s="44">
        <v>4</v>
      </c>
      <c r="B35" s="44" t="s">
        <v>42</v>
      </c>
      <c r="C35" s="44">
        <v>10</v>
      </c>
      <c r="D35" s="44">
        <v>1</v>
      </c>
      <c r="E35" s="44">
        <v>1</v>
      </c>
      <c r="F35" s="44"/>
      <c r="G35" s="44"/>
      <c r="H35" s="44"/>
      <c r="I35" s="44" t="s">
        <v>29</v>
      </c>
      <c r="J35" s="44" t="s">
        <v>37</v>
      </c>
      <c r="K35" s="44"/>
      <c r="L35" s="44" t="s">
        <v>30</v>
      </c>
      <c r="M35" s="44"/>
      <c r="N35" s="44"/>
      <c r="O35" s="44"/>
      <c r="P35" s="44">
        <v>1994</v>
      </c>
      <c r="Q35" s="44">
        <v>4</v>
      </c>
      <c r="R35" s="44"/>
      <c r="S35" s="44">
        <v>64</v>
      </c>
      <c r="T35" s="44"/>
      <c r="U35" s="44">
        <f>SUM([1]Первомайск!$H$110)</f>
        <v>54</v>
      </c>
      <c r="V35" s="37">
        <f t="shared" si="0"/>
        <v>64</v>
      </c>
      <c r="W35" s="45"/>
    </row>
    <row r="36" spans="1:23" s="39" customFormat="1" ht="18">
      <c r="A36" s="36">
        <v>5</v>
      </c>
      <c r="B36" s="36" t="s">
        <v>42</v>
      </c>
      <c r="C36" s="36">
        <v>13</v>
      </c>
      <c r="D36" s="36">
        <v>1</v>
      </c>
      <c r="E36" s="36">
        <v>1</v>
      </c>
      <c r="F36" s="36"/>
      <c r="G36" s="36"/>
      <c r="H36" s="36"/>
      <c r="I36" s="36" t="s">
        <v>29</v>
      </c>
      <c r="J36" s="36" t="s">
        <v>37</v>
      </c>
      <c r="K36" s="36"/>
      <c r="L36" s="36" t="s">
        <v>30</v>
      </c>
      <c r="M36" s="36"/>
      <c r="N36" s="36"/>
      <c r="O36" s="36"/>
      <c r="P36" s="36">
        <v>1972</v>
      </c>
      <c r="Q36" s="36">
        <v>3</v>
      </c>
      <c r="R36" s="36"/>
      <c r="S36" s="36">
        <v>55.5</v>
      </c>
      <c r="T36" s="36"/>
      <c r="U36" s="36">
        <f>SUM([1]Первомайск!$H$111)</f>
        <v>40</v>
      </c>
      <c r="V36" s="37">
        <f t="shared" si="0"/>
        <v>55.5</v>
      </c>
      <c r="W36" s="38"/>
    </row>
    <row r="37" spans="1:23" s="39" customFormat="1" ht="18">
      <c r="A37" s="36">
        <v>8</v>
      </c>
      <c r="B37" s="36" t="s">
        <v>42</v>
      </c>
      <c r="C37" s="36">
        <v>19</v>
      </c>
      <c r="D37" s="36">
        <v>1</v>
      </c>
      <c r="E37" s="36">
        <v>1</v>
      </c>
      <c r="F37" s="36"/>
      <c r="G37" s="36"/>
      <c r="H37" s="36"/>
      <c r="I37" s="36" t="s">
        <v>29</v>
      </c>
      <c r="J37" s="36" t="s">
        <v>37</v>
      </c>
      <c r="K37" s="36"/>
      <c r="L37" s="36" t="s">
        <v>30</v>
      </c>
      <c r="M37" s="36"/>
      <c r="N37" s="36"/>
      <c r="O37" s="36"/>
      <c r="P37" s="36">
        <v>1971</v>
      </c>
      <c r="Q37" s="36">
        <v>2</v>
      </c>
      <c r="R37" s="36"/>
      <c r="S37" s="36">
        <v>55</v>
      </c>
      <c r="T37" s="36"/>
      <c r="U37" s="36">
        <f>SUM([1]Первомайск!$H$115)</f>
        <v>40</v>
      </c>
      <c r="V37" s="37">
        <f t="shared" si="0"/>
        <v>55</v>
      </c>
      <c r="W37" s="38"/>
    </row>
    <row r="38" spans="1:23" s="39" customFormat="1" ht="18">
      <c r="A38" s="36">
        <v>11</v>
      </c>
      <c r="B38" s="36" t="s">
        <v>42</v>
      </c>
      <c r="C38" s="36">
        <v>26</v>
      </c>
      <c r="D38" s="36">
        <v>1</v>
      </c>
      <c r="E38" s="36">
        <v>1</v>
      </c>
      <c r="F38" s="36"/>
      <c r="G38" s="36"/>
      <c r="H38" s="36"/>
      <c r="I38" s="36" t="s">
        <v>29</v>
      </c>
      <c r="J38" s="36" t="s">
        <v>37</v>
      </c>
      <c r="K38" s="36"/>
      <c r="L38" s="36" t="s">
        <v>30</v>
      </c>
      <c r="M38" s="36"/>
      <c r="N38" s="36"/>
      <c r="O38" s="36"/>
      <c r="P38" s="36">
        <v>1972</v>
      </c>
      <c r="Q38" s="36">
        <v>5</v>
      </c>
      <c r="R38" s="36"/>
      <c r="S38" s="36">
        <v>55</v>
      </c>
      <c r="T38" s="36"/>
      <c r="U38" s="36">
        <f>SUM([1]Первомайск!$H$118)</f>
        <v>40</v>
      </c>
      <c r="V38" s="37">
        <f t="shared" si="0"/>
        <v>55</v>
      </c>
      <c r="W38" s="38"/>
    </row>
    <row r="39" spans="1:23" s="39" customFormat="1" ht="18">
      <c r="A39" s="36"/>
      <c r="B39" s="36" t="s">
        <v>42</v>
      </c>
      <c r="C39" s="36">
        <v>29</v>
      </c>
      <c r="D39" s="36">
        <v>1</v>
      </c>
      <c r="E39" s="36">
        <v>2</v>
      </c>
      <c r="F39" s="36"/>
      <c r="G39" s="36"/>
      <c r="H39" s="36"/>
      <c r="I39" s="36" t="s">
        <v>29</v>
      </c>
      <c r="J39" s="36" t="s">
        <v>37</v>
      </c>
      <c r="K39" s="36"/>
      <c r="L39" s="36" t="s">
        <v>30</v>
      </c>
      <c r="M39" s="36"/>
      <c r="N39" s="36"/>
      <c r="O39" s="36">
        <v>50.5</v>
      </c>
      <c r="P39" s="36">
        <v>1977</v>
      </c>
      <c r="Q39" s="36">
        <v>5</v>
      </c>
      <c r="R39" s="36"/>
      <c r="S39" s="36">
        <v>101</v>
      </c>
      <c r="T39" s="36"/>
      <c r="U39" s="36">
        <f>SUM([1]Первомайск!$H$119:$H$120)</f>
        <v>76</v>
      </c>
      <c r="V39" s="37">
        <f t="shared" si="0"/>
        <v>50.5</v>
      </c>
      <c r="W39" s="38">
        <v>50.5</v>
      </c>
    </row>
    <row r="40" spans="1:23" s="43" customFormat="1" ht="18">
      <c r="A40" s="40">
        <v>14</v>
      </c>
      <c r="B40" s="40" t="s">
        <v>42</v>
      </c>
      <c r="C40" s="40">
        <v>37</v>
      </c>
      <c r="D40" s="40">
        <v>1</v>
      </c>
      <c r="E40" s="40">
        <v>2</v>
      </c>
      <c r="F40" s="40"/>
      <c r="G40" s="40"/>
      <c r="H40" s="40"/>
      <c r="I40" s="40" t="s">
        <v>29</v>
      </c>
      <c r="J40" s="40" t="s">
        <v>37</v>
      </c>
      <c r="K40" s="40"/>
      <c r="L40" s="40" t="s">
        <v>30</v>
      </c>
      <c r="M40" s="40"/>
      <c r="N40" s="40"/>
      <c r="O40" s="40">
        <v>50</v>
      </c>
      <c r="P40" s="40">
        <v>1971</v>
      </c>
      <c r="Q40" s="40">
        <v>1</v>
      </c>
      <c r="R40" s="40"/>
      <c r="S40" s="40">
        <v>100</v>
      </c>
      <c r="T40" s="40"/>
      <c r="U40" s="40">
        <f>SUM([1]Первомайск!$H$123:$H$124)</f>
        <v>76</v>
      </c>
      <c r="V40" s="37">
        <f t="shared" si="0"/>
        <v>50</v>
      </c>
      <c r="W40" s="42">
        <v>50</v>
      </c>
    </row>
    <row r="41" spans="1:23" s="46" customFormat="1" ht="18">
      <c r="A41" s="44">
        <v>15</v>
      </c>
      <c r="B41" s="44" t="s">
        <v>42</v>
      </c>
      <c r="C41" s="44">
        <v>42</v>
      </c>
      <c r="D41" s="44">
        <v>1</v>
      </c>
      <c r="E41" s="44">
        <v>1</v>
      </c>
      <c r="F41" s="44"/>
      <c r="G41" s="44"/>
      <c r="H41" s="44"/>
      <c r="I41" s="44" t="s">
        <v>29</v>
      </c>
      <c r="J41" s="44" t="s">
        <v>37</v>
      </c>
      <c r="K41" s="44"/>
      <c r="L41" s="44" t="s">
        <v>30</v>
      </c>
      <c r="M41" s="44"/>
      <c r="N41" s="44"/>
      <c r="O41" s="44"/>
      <c r="P41" s="44">
        <v>1987</v>
      </c>
      <c r="Q41" s="44">
        <v>5</v>
      </c>
      <c r="R41" s="44"/>
      <c r="S41" s="44">
        <v>47.7</v>
      </c>
      <c r="T41" s="44"/>
      <c r="U41" s="44">
        <v>44</v>
      </c>
      <c r="V41" s="37">
        <f t="shared" si="0"/>
        <v>47.7</v>
      </c>
      <c r="W41" s="45"/>
    </row>
    <row r="42" spans="1:23" s="39" customFormat="1" ht="18">
      <c r="A42" s="36">
        <v>16</v>
      </c>
      <c r="B42" s="36" t="s">
        <v>42</v>
      </c>
      <c r="C42" s="36">
        <v>43</v>
      </c>
      <c r="D42" s="36">
        <v>1</v>
      </c>
      <c r="E42" s="36">
        <v>2</v>
      </c>
      <c r="F42" s="36"/>
      <c r="G42" s="36"/>
      <c r="H42" s="36"/>
      <c r="I42" s="36" t="s">
        <v>29</v>
      </c>
      <c r="J42" s="36" t="s">
        <v>37</v>
      </c>
      <c r="K42" s="36"/>
      <c r="L42" s="36" t="s">
        <v>30</v>
      </c>
      <c r="M42" s="36"/>
      <c r="N42" s="36"/>
      <c r="O42" s="36"/>
      <c r="P42" s="36">
        <v>1988</v>
      </c>
      <c r="Q42" s="36">
        <v>3</v>
      </c>
      <c r="R42" s="36"/>
      <c r="S42" s="36">
        <v>150</v>
      </c>
      <c r="T42" s="36"/>
      <c r="U42" s="36">
        <f>SUM([1]Первомайск!$H$127:$H$128)</f>
        <v>120</v>
      </c>
      <c r="V42" s="37">
        <f t="shared" si="0"/>
        <v>150</v>
      </c>
      <c r="W42" s="38"/>
    </row>
    <row r="43" spans="1:23" s="39" customFormat="1" ht="18">
      <c r="A43" s="36">
        <v>17</v>
      </c>
      <c r="B43" s="36" t="s">
        <v>42</v>
      </c>
      <c r="C43" s="36">
        <v>49</v>
      </c>
      <c r="D43" s="36">
        <v>1</v>
      </c>
      <c r="E43" s="36">
        <v>2</v>
      </c>
      <c r="F43" s="36"/>
      <c r="G43" s="36"/>
      <c r="H43" s="36"/>
      <c r="I43" s="36" t="s">
        <v>29</v>
      </c>
      <c r="J43" s="36" t="s">
        <v>37</v>
      </c>
      <c r="K43" s="36"/>
      <c r="L43" s="36" t="s">
        <v>30</v>
      </c>
      <c r="M43" s="36"/>
      <c r="N43" s="36"/>
      <c r="O43" s="36">
        <v>53.5</v>
      </c>
      <c r="P43" s="36">
        <v>1974</v>
      </c>
      <c r="Q43" s="36">
        <v>9</v>
      </c>
      <c r="R43" s="36"/>
      <c r="S43" s="36">
        <v>107</v>
      </c>
      <c r="T43" s="36"/>
      <c r="U43" s="36">
        <f>SUM([1]Первомайск!$H$129:$H$130)</f>
        <v>76</v>
      </c>
      <c r="V43" s="37">
        <f t="shared" si="0"/>
        <v>53.5</v>
      </c>
      <c r="W43" s="38">
        <v>53.5</v>
      </c>
    </row>
    <row r="44" spans="1:23" s="39" customFormat="1" ht="18">
      <c r="A44" s="36">
        <v>19</v>
      </c>
      <c r="B44" s="36" t="s">
        <v>42</v>
      </c>
      <c r="C44" s="36">
        <v>53</v>
      </c>
      <c r="D44" s="36">
        <v>1</v>
      </c>
      <c r="E44" s="36">
        <v>1</v>
      </c>
      <c r="F44" s="36"/>
      <c r="G44" s="36"/>
      <c r="H44" s="36"/>
      <c r="I44" s="36" t="s">
        <v>29</v>
      </c>
      <c r="J44" s="36" t="s">
        <v>37</v>
      </c>
      <c r="K44" s="36"/>
      <c r="L44" s="36" t="s">
        <v>30</v>
      </c>
      <c r="M44" s="36"/>
      <c r="N44" s="36"/>
      <c r="O44" s="36"/>
      <c r="P44" s="36">
        <v>1971</v>
      </c>
      <c r="Q44" s="36">
        <v>1</v>
      </c>
      <c r="R44" s="36"/>
      <c r="S44" s="36">
        <v>56</v>
      </c>
      <c r="T44" s="36"/>
      <c r="U44" s="36">
        <v>40</v>
      </c>
      <c r="V44" s="37">
        <f t="shared" si="0"/>
        <v>56</v>
      </c>
      <c r="W44" s="38"/>
    </row>
    <row r="45" spans="1:23" s="39" customFormat="1" ht="18">
      <c r="A45" s="36">
        <v>20</v>
      </c>
      <c r="B45" s="36" t="s">
        <v>42</v>
      </c>
      <c r="C45" s="36">
        <v>55</v>
      </c>
      <c r="D45" s="36">
        <v>1</v>
      </c>
      <c r="E45" s="36">
        <v>2</v>
      </c>
      <c r="F45" s="36"/>
      <c r="G45" s="36"/>
      <c r="H45" s="36"/>
      <c r="I45" s="36" t="s">
        <v>29</v>
      </c>
      <c r="J45" s="36" t="s">
        <v>37</v>
      </c>
      <c r="K45" s="36"/>
      <c r="L45" s="36" t="s">
        <v>30</v>
      </c>
      <c r="M45" s="36"/>
      <c r="N45" s="36"/>
      <c r="O45" s="36">
        <v>53.5</v>
      </c>
      <c r="P45" s="36">
        <v>1976</v>
      </c>
      <c r="Q45" s="36">
        <v>5</v>
      </c>
      <c r="R45" s="36"/>
      <c r="S45" s="36">
        <v>107</v>
      </c>
      <c r="T45" s="36"/>
      <c r="U45" s="36">
        <f>SUM([1]Первомайск!$H$135)</f>
        <v>64</v>
      </c>
      <c r="V45" s="37">
        <f t="shared" si="0"/>
        <v>53.5</v>
      </c>
      <c r="W45" s="38">
        <v>53.5</v>
      </c>
    </row>
    <row r="46" spans="1:23" s="39" customFormat="1" ht="18">
      <c r="A46" s="36">
        <v>22</v>
      </c>
      <c r="B46" s="36" t="s">
        <v>42</v>
      </c>
      <c r="C46" s="36">
        <v>57</v>
      </c>
      <c r="D46" s="36">
        <v>1</v>
      </c>
      <c r="E46" s="36">
        <v>1</v>
      </c>
      <c r="F46" s="36"/>
      <c r="G46" s="36"/>
      <c r="H46" s="36"/>
      <c r="I46" s="36" t="s">
        <v>29</v>
      </c>
      <c r="J46" s="36" t="s">
        <v>37</v>
      </c>
      <c r="K46" s="36"/>
      <c r="L46" s="36" t="s">
        <v>30</v>
      </c>
      <c r="M46" s="36"/>
      <c r="N46" s="36"/>
      <c r="O46" s="36">
        <v>80</v>
      </c>
      <c r="P46" s="36">
        <v>1992</v>
      </c>
      <c r="Q46" s="36">
        <v>2</v>
      </c>
      <c r="R46" s="36"/>
      <c r="S46" s="36">
        <v>80</v>
      </c>
      <c r="T46" s="36"/>
      <c r="U46" s="36">
        <f>SUM([1]Первомайск!$H$136)</f>
        <v>64</v>
      </c>
      <c r="V46" s="37">
        <f t="shared" si="0"/>
        <v>0</v>
      </c>
      <c r="W46" s="38">
        <v>80</v>
      </c>
    </row>
    <row r="47" spans="1:23" s="39" customFormat="1" ht="18">
      <c r="A47" s="36">
        <v>25</v>
      </c>
      <c r="B47" s="36" t="s">
        <v>42</v>
      </c>
      <c r="C47" s="36">
        <v>61</v>
      </c>
      <c r="D47" s="36">
        <v>1</v>
      </c>
      <c r="E47" s="36">
        <v>2</v>
      </c>
      <c r="F47" s="36"/>
      <c r="G47" s="36"/>
      <c r="H47" s="36"/>
      <c r="I47" s="36" t="s">
        <v>29</v>
      </c>
      <c r="J47" s="36" t="s">
        <v>37</v>
      </c>
      <c r="K47" s="36"/>
      <c r="L47" s="36" t="s">
        <v>30</v>
      </c>
      <c r="M47" s="36"/>
      <c r="N47" s="36"/>
      <c r="O47" s="36"/>
      <c r="P47" s="36">
        <v>1981</v>
      </c>
      <c r="Q47" s="36">
        <v>6</v>
      </c>
      <c r="R47" s="36"/>
      <c r="S47" s="36">
        <v>153</v>
      </c>
      <c r="T47" s="36"/>
      <c r="U47" s="36">
        <f>SUM([1]Первомайск!$H$140:$H$141)</f>
        <v>100</v>
      </c>
      <c r="V47" s="37">
        <f t="shared" si="0"/>
        <v>153</v>
      </c>
      <c r="W47" s="38"/>
    </row>
    <row r="48" spans="1:23" s="39" customFormat="1" ht="18">
      <c r="A48" s="36">
        <v>27</v>
      </c>
      <c r="B48" s="36" t="s">
        <v>42</v>
      </c>
      <c r="C48" s="36">
        <v>97</v>
      </c>
      <c r="D48" s="36">
        <v>1</v>
      </c>
      <c r="E48" s="36">
        <v>2</v>
      </c>
      <c r="F48" s="36"/>
      <c r="G48" s="36"/>
      <c r="H48" s="36"/>
      <c r="I48" s="36" t="s">
        <v>29</v>
      </c>
      <c r="J48" s="36" t="s">
        <v>37</v>
      </c>
      <c r="K48" s="36"/>
      <c r="L48" s="36" t="s">
        <v>30</v>
      </c>
      <c r="M48" s="36"/>
      <c r="N48" s="36"/>
      <c r="O48" s="36"/>
      <c r="P48" s="36">
        <v>1981</v>
      </c>
      <c r="Q48" s="36">
        <v>3</v>
      </c>
      <c r="R48" s="36"/>
      <c r="S48" s="36">
        <v>101</v>
      </c>
      <c r="T48" s="36"/>
      <c r="U48" s="36">
        <f>SUM([1]Первомайск!$H$144:$H$145)</f>
        <v>76</v>
      </c>
      <c r="V48" s="37">
        <f t="shared" si="0"/>
        <v>101</v>
      </c>
      <c r="W48" s="38"/>
    </row>
    <row r="49" spans="1:23" s="39" customFormat="1" ht="18">
      <c r="A49" s="36">
        <v>32</v>
      </c>
      <c r="B49" s="36" t="s">
        <v>42</v>
      </c>
      <c r="C49" s="36">
        <v>95</v>
      </c>
      <c r="D49" s="36">
        <v>1</v>
      </c>
      <c r="E49" s="36">
        <v>2</v>
      </c>
      <c r="F49" s="36"/>
      <c r="G49" s="36"/>
      <c r="H49" s="36"/>
      <c r="I49" s="36" t="s">
        <v>29</v>
      </c>
      <c r="J49" s="36" t="s">
        <v>37</v>
      </c>
      <c r="K49" s="36"/>
      <c r="L49" s="36" t="s">
        <v>30</v>
      </c>
      <c r="M49" s="36"/>
      <c r="N49" s="36"/>
      <c r="O49" s="36">
        <v>50.5</v>
      </c>
      <c r="P49" s="36">
        <v>1981</v>
      </c>
      <c r="Q49" s="36">
        <v>1</v>
      </c>
      <c r="R49" s="36"/>
      <c r="S49" s="36">
        <v>101</v>
      </c>
      <c r="T49" s="36"/>
      <c r="U49" s="36">
        <f>SUM([1]Первомайск!$H$151:$H$152)</f>
        <v>76</v>
      </c>
      <c r="V49" s="37">
        <f t="shared" si="0"/>
        <v>50.5</v>
      </c>
      <c r="W49" s="38">
        <v>50.5</v>
      </c>
    </row>
    <row r="50" spans="1:23" s="39" customFormat="1" ht="18">
      <c r="A50" s="36">
        <v>33</v>
      </c>
      <c r="B50" s="36" t="s">
        <v>42</v>
      </c>
      <c r="C50" s="36">
        <v>86</v>
      </c>
      <c r="D50" s="36">
        <v>1</v>
      </c>
      <c r="E50" s="36">
        <v>2</v>
      </c>
      <c r="F50" s="36"/>
      <c r="G50" s="36"/>
      <c r="H50" s="36"/>
      <c r="I50" s="36" t="s">
        <v>29</v>
      </c>
      <c r="J50" s="36" t="s">
        <v>37</v>
      </c>
      <c r="K50" s="36"/>
      <c r="L50" s="36" t="s">
        <v>30</v>
      </c>
      <c r="M50" s="36"/>
      <c r="N50" s="36"/>
      <c r="O50" s="36">
        <v>50.5</v>
      </c>
      <c r="P50" s="36">
        <v>1982</v>
      </c>
      <c r="Q50" s="36">
        <v>8</v>
      </c>
      <c r="R50" s="36"/>
      <c r="S50" s="36">
        <v>101</v>
      </c>
      <c r="T50" s="36"/>
      <c r="U50" s="36">
        <f>SUM([1]Первомайск!$H$153:$H$154)</f>
        <v>76</v>
      </c>
      <c r="V50" s="37">
        <f t="shared" si="0"/>
        <v>50.5</v>
      </c>
      <c r="W50" s="38">
        <v>50.5</v>
      </c>
    </row>
    <row r="51" spans="1:23" s="39" customFormat="1" ht="18">
      <c r="A51" s="36">
        <v>2</v>
      </c>
      <c r="B51" s="36" t="s">
        <v>43</v>
      </c>
      <c r="C51" s="36">
        <v>2</v>
      </c>
      <c r="D51" s="36">
        <v>1</v>
      </c>
      <c r="E51" s="36">
        <v>2</v>
      </c>
      <c r="F51" s="36"/>
      <c r="G51" s="36"/>
      <c r="H51" s="36"/>
      <c r="I51" s="36" t="s">
        <v>29</v>
      </c>
      <c r="J51" s="36" t="s">
        <v>30</v>
      </c>
      <c r="K51" s="36"/>
      <c r="L51" s="36" t="s">
        <v>30</v>
      </c>
      <c r="M51" s="36"/>
      <c r="N51" s="36"/>
      <c r="O51" s="36"/>
      <c r="P51" s="36">
        <v>1991</v>
      </c>
      <c r="Q51" s="36">
        <v>8</v>
      </c>
      <c r="R51" s="36"/>
      <c r="S51" s="36">
        <v>118</v>
      </c>
      <c r="T51" s="36"/>
      <c r="U51" s="36">
        <f>SUM([1]Первомайск!$H$158:$H$159)</f>
        <v>76</v>
      </c>
      <c r="V51" s="37">
        <f t="shared" si="0"/>
        <v>118</v>
      </c>
      <c r="W51" s="38"/>
    </row>
    <row r="52" spans="1:23" s="39" customFormat="1" ht="18">
      <c r="A52" s="36">
        <v>7</v>
      </c>
      <c r="B52" s="36" t="s">
        <v>43</v>
      </c>
      <c r="C52" s="36">
        <v>6</v>
      </c>
      <c r="D52" s="36">
        <v>1</v>
      </c>
      <c r="E52" s="36">
        <v>2</v>
      </c>
      <c r="F52" s="36"/>
      <c r="G52" s="36"/>
      <c r="H52" s="36"/>
      <c r="I52" s="36" t="s">
        <v>29</v>
      </c>
      <c r="J52" s="36" t="s">
        <v>37</v>
      </c>
      <c r="K52" s="36"/>
      <c r="L52" s="36" t="s">
        <v>30</v>
      </c>
      <c r="M52" s="36"/>
      <c r="N52" s="36"/>
      <c r="O52" s="36"/>
      <c r="P52" s="36">
        <v>1991</v>
      </c>
      <c r="Q52" s="36">
        <v>2</v>
      </c>
      <c r="R52" s="36"/>
      <c r="S52" s="36">
        <v>118</v>
      </c>
      <c r="T52" s="36"/>
      <c r="U52" s="36">
        <f>SUM([1]Первомайск!$H$169:$H$170)</f>
        <v>76</v>
      </c>
      <c r="V52" s="37">
        <f t="shared" si="0"/>
        <v>118</v>
      </c>
      <c r="W52" s="38"/>
    </row>
    <row r="53" spans="1:23" s="39" customFormat="1" ht="18">
      <c r="A53" s="36">
        <v>8</v>
      </c>
      <c r="B53" s="36" t="s">
        <v>43</v>
      </c>
      <c r="C53" s="36">
        <v>7</v>
      </c>
      <c r="D53" s="36">
        <v>1</v>
      </c>
      <c r="E53" s="36">
        <v>2</v>
      </c>
      <c r="F53" s="36"/>
      <c r="G53" s="36"/>
      <c r="H53" s="36"/>
      <c r="I53" s="36" t="s">
        <v>29</v>
      </c>
      <c r="J53" s="36" t="s">
        <v>30</v>
      </c>
      <c r="K53" s="36"/>
      <c r="L53" s="36" t="s">
        <v>30</v>
      </c>
      <c r="M53" s="36"/>
      <c r="N53" s="36"/>
      <c r="O53" s="36">
        <v>67</v>
      </c>
      <c r="P53" s="36">
        <v>1991</v>
      </c>
      <c r="Q53" s="36">
        <v>5</v>
      </c>
      <c r="R53" s="36"/>
      <c r="S53" s="36">
        <v>134</v>
      </c>
      <c r="T53" s="36"/>
      <c r="U53" s="36">
        <f>SUM([1]Первомайск!$H$171:$H$172)</f>
        <v>80</v>
      </c>
      <c r="V53" s="37">
        <f t="shared" si="0"/>
        <v>67</v>
      </c>
      <c r="W53" s="38">
        <v>67</v>
      </c>
    </row>
    <row r="54" spans="1:23" s="46" customFormat="1" ht="18">
      <c r="A54" s="44">
        <v>9</v>
      </c>
      <c r="B54" s="44" t="s">
        <v>43</v>
      </c>
      <c r="C54" s="44">
        <v>8</v>
      </c>
      <c r="D54" s="44">
        <v>1</v>
      </c>
      <c r="E54" s="44">
        <v>2</v>
      </c>
      <c r="F54" s="44"/>
      <c r="G54" s="44"/>
      <c r="H54" s="44"/>
      <c r="I54" s="44" t="s">
        <v>29</v>
      </c>
      <c r="J54" s="44" t="s">
        <v>30</v>
      </c>
      <c r="K54" s="44"/>
      <c r="L54" s="44" t="s">
        <v>30</v>
      </c>
      <c r="M54" s="44"/>
      <c r="N54" s="44"/>
      <c r="O54" s="44"/>
      <c r="P54" s="44">
        <v>1989</v>
      </c>
      <c r="Q54" s="44">
        <v>7</v>
      </c>
      <c r="R54" s="44"/>
      <c r="S54" s="44">
        <v>107</v>
      </c>
      <c r="T54" s="44"/>
      <c r="U54" s="44">
        <f>SUM([1]Первомайск!$H$173:$H$174)</f>
        <v>76</v>
      </c>
      <c r="V54" s="37">
        <f t="shared" si="0"/>
        <v>107</v>
      </c>
      <c r="W54" s="45"/>
    </row>
    <row r="55" spans="1:23" s="39" customFormat="1" ht="18">
      <c r="A55" s="36">
        <v>11</v>
      </c>
      <c r="B55" s="36" t="s">
        <v>43</v>
      </c>
      <c r="C55" s="36">
        <v>9</v>
      </c>
      <c r="D55" s="36">
        <v>1</v>
      </c>
      <c r="E55" s="36">
        <v>2</v>
      </c>
      <c r="F55" s="36"/>
      <c r="G55" s="36"/>
      <c r="H55" s="36"/>
      <c r="I55" s="36" t="s">
        <v>29</v>
      </c>
      <c r="J55" s="36" t="s">
        <v>37</v>
      </c>
      <c r="K55" s="36"/>
      <c r="L55" s="36" t="s">
        <v>30</v>
      </c>
      <c r="M55" s="36"/>
      <c r="N55" s="36"/>
      <c r="O55" s="36">
        <v>67</v>
      </c>
      <c r="P55" s="36">
        <v>1991</v>
      </c>
      <c r="Q55" s="36">
        <v>5</v>
      </c>
      <c r="R55" s="36"/>
      <c r="S55" s="36">
        <v>134</v>
      </c>
      <c r="T55" s="36"/>
      <c r="U55" s="36">
        <f>SUM([1]Первомайск!$H$177:$H$178)</f>
        <v>80</v>
      </c>
      <c r="V55" s="37">
        <f t="shared" si="0"/>
        <v>67</v>
      </c>
      <c r="W55" s="38">
        <v>67</v>
      </c>
    </row>
    <row r="56" spans="1:23" s="39" customFormat="1" ht="18">
      <c r="A56" s="36">
        <v>12</v>
      </c>
      <c r="B56" s="36" t="s">
        <v>43</v>
      </c>
      <c r="C56" s="36">
        <v>11</v>
      </c>
      <c r="D56" s="36">
        <v>1</v>
      </c>
      <c r="E56" s="36">
        <v>2</v>
      </c>
      <c r="F56" s="36"/>
      <c r="G56" s="36"/>
      <c r="H56" s="36"/>
      <c r="I56" s="36" t="s">
        <v>29</v>
      </c>
      <c r="J56" s="36" t="s">
        <v>37</v>
      </c>
      <c r="K56" s="36"/>
      <c r="L56" s="36" t="s">
        <v>30</v>
      </c>
      <c r="M56" s="36"/>
      <c r="N56" s="36"/>
      <c r="O56" s="36">
        <v>67</v>
      </c>
      <c r="P56" s="36">
        <v>1990</v>
      </c>
      <c r="Q56" s="36">
        <v>4</v>
      </c>
      <c r="R56" s="36"/>
      <c r="S56" s="36">
        <v>134</v>
      </c>
      <c r="T56" s="36"/>
      <c r="U56" s="36">
        <f>SUM([1]Первомайск!$H$179:$H$180)</f>
        <v>80</v>
      </c>
      <c r="V56" s="37">
        <f t="shared" si="0"/>
        <v>67</v>
      </c>
      <c r="W56" s="38">
        <v>67</v>
      </c>
    </row>
    <row r="57" spans="1:23" s="39" customFormat="1" ht="18">
      <c r="A57" s="36">
        <v>14</v>
      </c>
      <c r="B57" s="36" t="s">
        <v>43</v>
      </c>
      <c r="C57" s="36">
        <v>15</v>
      </c>
      <c r="D57" s="36">
        <v>1</v>
      </c>
      <c r="E57" s="36">
        <v>3</v>
      </c>
      <c r="F57" s="36"/>
      <c r="G57" s="36"/>
      <c r="H57" s="36"/>
      <c r="I57" s="36" t="s">
        <v>29</v>
      </c>
      <c r="J57" s="36" t="s">
        <v>37</v>
      </c>
      <c r="K57" s="36"/>
      <c r="L57" s="36" t="s">
        <v>30</v>
      </c>
      <c r="M57" s="36"/>
      <c r="N57" s="36"/>
      <c r="O57" s="36">
        <v>82</v>
      </c>
      <c r="P57" s="36">
        <v>1990</v>
      </c>
      <c r="Q57" s="36">
        <v>3</v>
      </c>
      <c r="R57" s="36"/>
      <c r="S57" s="36">
        <v>123</v>
      </c>
      <c r="T57" s="36"/>
      <c r="U57" s="36">
        <f>SUM([1]Первомайск!$H$183:$H$185)</f>
        <v>78</v>
      </c>
      <c r="V57" s="37">
        <f t="shared" si="0"/>
        <v>41</v>
      </c>
      <c r="W57" s="38">
        <v>82</v>
      </c>
    </row>
    <row r="58" spans="1:23" s="39" customFormat="1" ht="18">
      <c r="A58" s="36">
        <v>16</v>
      </c>
      <c r="B58" s="36" t="s">
        <v>43</v>
      </c>
      <c r="C58" s="36">
        <v>28</v>
      </c>
      <c r="D58" s="36">
        <v>1</v>
      </c>
      <c r="E58" s="36">
        <v>2</v>
      </c>
      <c r="F58" s="36"/>
      <c r="G58" s="36"/>
      <c r="H58" s="36"/>
      <c r="I58" s="36" t="s">
        <v>29</v>
      </c>
      <c r="J58" s="36" t="s">
        <v>30</v>
      </c>
      <c r="K58" s="36"/>
      <c r="L58" s="36" t="s">
        <v>30</v>
      </c>
      <c r="M58" s="36"/>
      <c r="N58" s="36"/>
      <c r="O58" s="36"/>
      <c r="P58" s="36">
        <v>1974</v>
      </c>
      <c r="Q58" s="36">
        <v>8</v>
      </c>
      <c r="R58" s="36"/>
      <c r="S58" s="36">
        <v>101</v>
      </c>
      <c r="T58" s="36"/>
      <c r="U58" s="36">
        <f>SUM([1]Первомайск!$H$187:$H$188)</f>
        <v>76</v>
      </c>
      <c r="V58" s="37">
        <f t="shared" si="0"/>
        <v>101</v>
      </c>
      <c r="W58" s="38"/>
    </row>
    <row r="59" spans="1:23" s="39" customFormat="1" ht="18">
      <c r="A59" s="36">
        <v>19</v>
      </c>
      <c r="B59" s="36" t="s">
        <v>43</v>
      </c>
      <c r="C59" s="36">
        <v>35</v>
      </c>
      <c r="D59" s="36">
        <v>1</v>
      </c>
      <c r="E59" s="36">
        <v>2</v>
      </c>
      <c r="F59" s="36"/>
      <c r="G59" s="36"/>
      <c r="H59" s="36"/>
      <c r="I59" s="36" t="s">
        <v>29</v>
      </c>
      <c r="J59" s="36" t="s">
        <v>37</v>
      </c>
      <c r="K59" s="36"/>
      <c r="L59" s="36" t="s">
        <v>30</v>
      </c>
      <c r="M59" s="36"/>
      <c r="N59" s="36"/>
      <c r="O59" s="36">
        <v>75</v>
      </c>
      <c r="P59" s="36">
        <v>1987</v>
      </c>
      <c r="Q59" s="36">
        <v>7</v>
      </c>
      <c r="R59" s="36"/>
      <c r="S59" s="36">
        <v>150</v>
      </c>
      <c r="T59" s="36"/>
      <c r="U59" s="36">
        <f>SUM([1]Первомайск!$H$192:$H$193)</f>
        <v>120</v>
      </c>
      <c r="V59" s="37">
        <f t="shared" si="0"/>
        <v>75</v>
      </c>
      <c r="W59" s="38">
        <v>75</v>
      </c>
    </row>
    <row r="60" spans="1:23" s="39" customFormat="1" ht="18">
      <c r="A60" s="36">
        <v>21</v>
      </c>
      <c r="B60" s="36" t="s">
        <v>43</v>
      </c>
      <c r="C60" s="36">
        <v>39</v>
      </c>
      <c r="D60" s="36">
        <v>1</v>
      </c>
      <c r="E60" s="36">
        <v>2</v>
      </c>
      <c r="F60" s="36"/>
      <c r="G60" s="36"/>
      <c r="H60" s="36"/>
      <c r="I60" s="36" t="s">
        <v>29</v>
      </c>
      <c r="J60" s="36" t="s">
        <v>37</v>
      </c>
      <c r="K60" s="36"/>
      <c r="L60" s="36" t="s">
        <v>30</v>
      </c>
      <c r="M60" s="36"/>
      <c r="N60" s="36"/>
      <c r="O60" s="36">
        <v>107</v>
      </c>
      <c r="P60" s="36">
        <v>1975</v>
      </c>
      <c r="Q60" s="36">
        <v>5</v>
      </c>
      <c r="R60" s="36"/>
      <c r="S60" s="36">
        <v>107</v>
      </c>
      <c r="T60" s="36"/>
      <c r="U60" s="36">
        <f>SUM([1]Первомайск!$H$196:$H$197)</f>
        <v>76</v>
      </c>
      <c r="V60" s="37">
        <f t="shared" si="0"/>
        <v>0</v>
      </c>
      <c r="W60" s="38">
        <v>107</v>
      </c>
    </row>
    <row r="61" spans="1:23" s="39" customFormat="1" ht="18">
      <c r="A61" s="36">
        <v>22</v>
      </c>
      <c r="B61" s="36" t="s">
        <v>43</v>
      </c>
      <c r="C61" s="36">
        <v>42</v>
      </c>
      <c r="D61" s="36">
        <v>1</v>
      </c>
      <c r="E61" s="36">
        <v>2</v>
      </c>
      <c r="F61" s="36"/>
      <c r="G61" s="36"/>
      <c r="H61" s="36"/>
      <c r="I61" s="36" t="s">
        <v>29</v>
      </c>
      <c r="J61" s="36" t="s">
        <v>37</v>
      </c>
      <c r="K61" s="36"/>
      <c r="L61" s="36" t="s">
        <v>30</v>
      </c>
      <c r="M61" s="36"/>
      <c r="N61" s="36"/>
      <c r="O61" s="36">
        <v>53.5</v>
      </c>
      <c r="P61" s="36">
        <v>1975</v>
      </c>
      <c r="Q61" s="36">
        <v>5</v>
      </c>
      <c r="R61" s="36"/>
      <c r="S61" s="36">
        <v>107</v>
      </c>
      <c r="T61" s="36"/>
      <c r="U61" s="36">
        <f>SUM([1]Первомайск!$H$198:$H$199)</f>
        <v>76</v>
      </c>
      <c r="V61" s="37">
        <f t="shared" si="0"/>
        <v>53.5</v>
      </c>
      <c r="W61" s="38">
        <v>53.5</v>
      </c>
    </row>
    <row r="62" spans="1:23" s="39" customFormat="1" ht="18">
      <c r="A62" s="36">
        <v>24</v>
      </c>
      <c r="B62" s="36" t="s">
        <v>43</v>
      </c>
      <c r="C62" s="36">
        <v>70</v>
      </c>
      <c r="D62" s="36">
        <v>1</v>
      </c>
      <c r="E62" s="36">
        <v>2</v>
      </c>
      <c r="F62" s="36"/>
      <c r="G62" s="36"/>
      <c r="H62" s="36"/>
      <c r="I62" s="36" t="s">
        <v>29</v>
      </c>
      <c r="J62" s="36" t="s">
        <v>37</v>
      </c>
      <c r="K62" s="36"/>
      <c r="L62" s="36" t="s">
        <v>30</v>
      </c>
      <c r="M62" s="36"/>
      <c r="N62" s="36"/>
      <c r="O62" s="36"/>
      <c r="P62" s="36">
        <v>1976</v>
      </c>
      <c r="Q62" s="36">
        <v>5</v>
      </c>
      <c r="R62" s="36"/>
      <c r="S62" s="36">
        <v>107</v>
      </c>
      <c r="T62" s="36"/>
      <c r="U62" s="36">
        <v>78</v>
      </c>
      <c r="V62" s="37">
        <f t="shared" si="0"/>
        <v>107</v>
      </c>
      <c r="W62" s="38"/>
    </row>
    <row r="63" spans="1:23" s="39" customFormat="1" ht="18">
      <c r="A63" s="36">
        <v>27</v>
      </c>
      <c r="B63" s="36" t="s">
        <v>43</v>
      </c>
      <c r="C63" s="36">
        <v>79</v>
      </c>
      <c r="D63" s="36">
        <v>1</v>
      </c>
      <c r="E63" s="36">
        <v>2</v>
      </c>
      <c r="F63" s="36"/>
      <c r="G63" s="36"/>
      <c r="H63" s="36"/>
      <c r="I63" s="36" t="s">
        <v>29</v>
      </c>
      <c r="J63" s="36" t="s">
        <v>37</v>
      </c>
      <c r="K63" s="36"/>
      <c r="L63" s="36" t="s">
        <v>30</v>
      </c>
      <c r="M63" s="36"/>
      <c r="N63" s="36"/>
      <c r="O63" s="36"/>
      <c r="P63" s="36">
        <v>1989</v>
      </c>
      <c r="Q63" s="36">
        <v>5</v>
      </c>
      <c r="R63" s="36"/>
      <c r="S63" s="36">
        <v>120</v>
      </c>
      <c r="T63" s="36"/>
      <c r="U63" s="36">
        <f>SUM([1]Первомайск!$H$206:$H$207)</f>
        <v>84</v>
      </c>
      <c r="V63" s="37">
        <f t="shared" si="0"/>
        <v>120</v>
      </c>
      <c r="W63" s="38"/>
    </row>
    <row r="64" spans="1:23" s="39" customFormat="1" ht="18">
      <c r="A64" s="36">
        <v>29</v>
      </c>
      <c r="B64" s="36" t="s">
        <v>44</v>
      </c>
      <c r="C64" s="36">
        <v>91</v>
      </c>
      <c r="D64" s="36">
        <v>1</v>
      </c>
      <c r="E64" s="36">
        <v>2</v>
      </c>
      <c r="F64" s="36"/>
      <c r="G64" s="36"/>
      <c r="H64" s="36"/>
      <c r="I64" s="36" t="s">
        <v>29</v>
      </c>
      <c r="J64" s="36" t="s">
        <v>37</v>
      </c>
      <c r="K64" s="36"/>
      <c r="L64" s="36" t="s">
        <v>30</v>
      </c>
      <c r="M64" s="36"/>
      <c r="N64" s="36"/>
      <c r="O64" s="36">
        <v>50.5</v>
      </c>
      <c r="P64" s="36">
        <v>1992</v>
      </c>
      <c r="Q64" s="36">
        <v>4</v>
      </c>
      <c r="R64" s="36"/>
      <c r="S64" s="36">
        <v>134</v>
      </c>
      <c r="T64" s="36"/>
      <c r="U64" s="36">
        <v>80</v>
      </c>
      <c r="V64" s="37">
        <f t="shared" si="0"/>
        <v>83.5</v>
      </c>
      <c r="W64" s="38">
        <v>50.5</v>
      </c>
    </row>
    <row r="65" spans="1:23" s="39" customFormat="1" ht="18">
      <c r="A65" s="36">
        <v>30</v>
      </c>
      <c r="B65" s="36" t="s">
        <v>43</v>
      </c>
      <c r="C65" s="36">
        <v>89</v>
      </c>
      <c r="D65" s="36">
        <v>1</v>
      </c>
      <c r="E65" s="36">
        <v>2</v>
      </c>
      <c r="F65" s="36"/>
      <c r="G65" s="36"/>
      <c r="H65" s="36"/>
      <c r="I65" s="36" t="s">
        <v>29</v>
      </c>
      <c r="J65" s="36" t="s">
        <v>37</v>
      </c>
      <c r="K65" s="36"/>
      <c r="L65" s="36" t="s">
        <v>30</v>
      </c>
      <c r="M65" s="36"/>
      <c r="N65" s="36"/>
      <c r="O65" s="36"/>
      <c r="P65" s="36">
        <v>1992</v>
      </c>
      <c r="Q65" s="36">
        <v>4</v>
      </c>
      <c r="R65" s="36"/>
      <c r="S65" s="36">
        <v>134</v>
      </c>
      <c r="T65" s="36"/>
      <c r="U65" s="36">
        <f>SUM([1]Первомайск!$H$211:$H$212)</f>
        <v>80</v>
      </c>
      <c r="V65" s="37">
        <f t="shared" si="0"/>
        <v>134</v>
      </c>
      <c r="W65" s="38"/>
    </row>
    <row r="66" spans="1:23" s="39" customFormat="1" ht="18">
      <c r="A66" s="36">
        <v>31</v>
      </c>
      <c r="B66" s="36" t="s">
        <v>43</v>
      </c>
      <c r="C66" s="36">
        <v>102</v>
      </c>
      <c r="D66" s="36">
        <v>1</v>
      </c>
      <c r="E66" s="36">
        <v>2</v>
      </c>
      <c r="F66" s="36"/>
      <c r="G66" s="36"/>
      <c r="H66" s="36"/>
      <c r="I66" s="36" t="s">
        <v>29</v>
      </c>
      <c r="J66" s="36" t="s">
        <v>37</v>
      </c>
      <c r="K66" s="36"/>
      <c r="L66" s="36" t="s">
        <v>30</v>
      </c>
      <c r="M66" s="36"/>
      <c r="N66" s="36"/>
      <c r="O66" s="36">
        <v>67</v>
      </c>
      <c r="P66" s="36">
        <v>1991</v>
      </c>
      <c r="Q66" s="36">
        <v>7</v>
      </c>
      <c r="R66" s="36"/>
      <c r="S66" s="36">
        <v>134</v>
      </c>
      <c r="T66" s="36"/>
      <c r="U66" s="36">
        <f>SUM([1]Первомайск!$H$213:$H$214)</f>
        <v>88</v>
      </c>
      <c r="V66" s="37">
        <f t="shared" si="0"/>
        <v>67</v>
      </c>
      <c r="W66" s="38">
        <v>67</v>
      </c>
    </row>
    <row r="67" spans="1:23" s="39" customFormat="1" ht="18">
      <c r="A67" s="36">
        <v>32</v>
      </c>
      <c r="B67" s="36" t="s">
        <v>43</v>
      </c>
      <c r="C67" s="36">
        <v>90</v>
      </c>
      <c r="D67" s="36">
        <v>1</v>
      </c>
      <c r="E67" s="36">
        <v>1</v>
      </c>
      <c r="F67" s="36"/>
      <c r="G67" s="36"/>
      <c r="H67" s="36"/>
      <c r="I67" s="36" t="s">
        <v>29</v>
      </c>
      <c r="J67" s="36" t="s">
        <v>37</v>
      </c>
      <c r="K67" s="36"/>
      <c r="L67" s="36" t="s">
        <v>30</v>
      </c>
      <c r="M67" s="36"/>
      <c r="N67" s="36"/>
      <c r="O67" s="36"/>
      <c r="P67" s="36">
        <v>1970</v>
      </c>
      <c r="Q67" s="36">
        <v>2</v>
      </c>
      <c r="R67" s="36"/>
      <c r="S67" s="36">
        <v>64</v>
      </c>
      <c r="T67" s="36"/>
      <c r="U67" s="36">
        <f>SUM([1]Первомайск!$H$215)</f>
        <v>40</v>
      </c>
      <c r="V67" s="37">
        <f t="shared" si="0"/>
        <v>64</v>
      </c>
      <c r="W67" s="38"/>
    </row>
    <row r="68" spans="1:23" s="39" customFormat="1" ht="18">
      <c r="A68" s="36">
        <v>33</v>
      </c>
      <c r="B68" s="36" t="s">
        <v>43</v>
      </c>
      <c r="C68" s="36">
        <v>94</v>
      </c>
      <c r="D68" s="36">
        <v>1</v>
      </c>
      <c r="E68" s="36">
        <v>2</v>
      </c>
      <c r="F68" s="36"/>
      <c r="G68" s="36"/>
      <c r="H68" s="36"/>
      <c r="I68" s="36" t="s">
        <v>29</v>
      </c>
      <c r="J68" s="36" t="s">
        <v>37</v>
      </c>
      <c r="K68" s="36"/>
      <c r="L68" s="36" t="s">
        <v>30</v>
      </c>
      <c r="M68" s="36"/>
      <c r="N68" s="36"/>
      <c r="O68" s="36">
        <v>75</v>
      </c>
      <c r="P68" s="36">
        <v>1993</v>
      </c>
      <c r="Q68" s="36">
        <v>3</v>
      </c>
      <c r="R68" s="36"/>
      <c r="S68" s="36">
        <v>150</v>
      </c>
      <c r="T68" s="36"/>
      <c r="U68" s="36">
        <f>SUM([1]Первомайск!$H$218:$H$219)</f>
        <v>88</v>
      </c>
      <c r="V68" s="37">
        <f t="shared" si="0"/>
        <v>75</v>
      </c>
      <c r="W68" s="38">
        <v>75</v>
      </c>
    </row>
    <row r="69" spans="1:23" s="39" customFormat="1" ht="18">
      <c r="A69" s="36">
        <v>37</v>
      </c>
      <c r="B69" s="36" t="s">
        <v>43</v>
      </c>
      <c r="C69" s="36">
        <v>111</v>
      </c>
      <c r="D69" s="36">
        <v>1</v>
      </c>
      <c r="E69" s="36">
        <v>2</v>
      </c>
      <c r="F69" s="36"/>
      <c r="G69" s="36"/>
      <c r="H69" s="36"/>
      <c r="I69" s="36" t="s">
        <v>29</v>
      </c>
      <c r="J69" s="36" t="s">
        <v>37</v>
      </c>
      <c r="K69" s="36"/>
      <c r="L69" s="36" t="s">
        <v>30</v>
      </c>
      <c r="M69" s="36"/>
      <c r="N69" s="36"/>
      <c r="O69" s="36">
        <v>101</v>
      </c>
      <c r="P69" s="36">
        <v>1983</v>
      </c>
      <c r="Q69" s="36">
        <v>2</v>
      </c>
      <c r="R69" s="36"/>
      <c r="S69" s="36">
        <v>101</v>
      </c>
      <c r="T69" s="36"/>
      <c r="U69" s="36">
        <f>SUM([1]Первомайск!$H$224:$H$225)</f>
        <v>76</v>
      </c>
      <c r="V69" s="37">
        <f t="shared" si="0"/>
        <v>0</v>
      </c>
      <c r="W69" s="38">
        <v>101</v>
      </c>
    </row>
    <row r="70" spans="1:23" s="39" customFormat="1" ht="18">
      <c r="A70" s="36">
        <v>40</v>
      </c>
      <c r="B70" s="36" t="s">
        <v>43</v>
      </c>
      <c r="C70" s="36">
        <v>116</v>
      </c>
      <c r="D70" s="36">
        <v>1</v>
      </c>
      <c r="E70" s="36">
        <v>1</v>
      </c>
      <c r="F70" s="36"/>
      <c r="G70" s="36"/>
      <c r="H70" s="36"/>
      <c r="I70" s="36" t="s">
        <v>29</v>
      </c>
      <c r="J70" s="36" t="s">
        <v>37</v>
      </c>
      <c r="K70" s="36"/>
      <c r="L70" s="36" t="s">
        <v>30</v>
      </c>
      <c r="M70" s="36"/>
      <c r="N70" s="36"/>
      <c r="O70" s="36"/>
      <c r="P70" s="36">
        <v>1983</v>
      </c>
      <c r="Q70" s="36">
        <v>3</v>
      </c>
      <c r="R70" s="36"/>
      <c r="S70" s="36">
        <v>49</v>
      </c>
      <c r="T70" s="36"/>
      <c r="U70" s="36">
        <f>SUM([1]Первомайск!$H$228)</f>
        <v>31</v>
      </c>
      <c r="V70" s="37">
        <f t="shared" si="0"/>
        <v>49</v>
      </c>
      <c r="W70" s="38"/>
    </row>
    <row r="71" spans="1:23" s="39" customFormat="1" ht="18">
      <c r="A71" s="36">
        <v>42</v>
      </c>
      <c r="B71" s="36" t="s">
        <v>43</v>
      </c>
      <c r="C71" s="36">
        <v>123</v>
      </c>
      <c r="D71" s="36">
        <v>1</v>
      </c>
      <c r="E71" s="36">
        <v>2</v>
      </c>
      <c r="F71" s="36"/>
      <c r="G71" s="36"/>
      <c r="H71" s="36"/>
      <c r="I71" s="36" t="s">
        <v>29</v>
      </c>
      <c r="J71" s="36" t="s">
        <v>37</v>
      </c>
      <c r="K71" s="36"/>
      <c r="L71" s="36" t="s">
        <v>30</v>
      </c>
      <c r="M71" s="36"/>
      <c r="N71" s="36"/>
      <c r="O71" s="36">
        <v>67</v>
      </c>
      <c r="P71" s="36">
        <v>1992</v>
      </c>
      <c r="Q71" s="36">
        <v>8</v>
      </c>
      <c r="R71" s="36"/>
      <c r="S71" s="36">
        <v>134</v>
      </c>
      <c r="T71" s="36"/>
      <c r="U71" s="36">
        <f>SUM([1]Первомайск!$H$230:$H$231)</f>
        <v>80</v>
      </c>
      <c r="V71" s="37">
        <f t="shared" si="0"/>
        <v>67</v>
      </c>
      <c r="W71" s="38">
        <v>67</v>
      </c>
    </row>
    <row r="72" spans="1:23" s="39" customFormat="1" ht="18">
      <c r="A72" s="36">
        <v>43</v>
      </c>
      <c r="B72" s="36" t="s">
        <v>43</v>
      </c>
      <c r="C72" s="36">
        <v>126</v>
      </c>
      <c r="D72" s="36">
        <v>1</v>
      </c>
      <c r="E72" s="36">
        <v>2</v>
      </c>
      <c r="F72" s="36"/>
      <c r="G72" s="36"/>
      <c r="H72" s="36"/>
      <c r="I72" s="36" t="s">
        <v>29</v>
      </c>
      <c r="J72" s="36" t="s">
        <v>37</v>
      </c>
      <c r="K72" s="36"/>
      <c r="L72" s="36" t="s">
        <v>30</v>
      </c>
      <c r="M72" s="36"/>
      <c r="N72" s="36"/>
      <c r="O72" s="36">
        <v>53.5</v>
      </c>
      <c r="P72" s="36">
        <v>1978</v>
      </c>
      <c r="Q72" s="36">
        <v>2</v>
      </c>
      <c r="R72" s="36"/>
      <c r="S72" s="36">
        <v>107</v>
      </c>
      <c r="T72" s="36"/>
      <c r="U72" s="36">
        <f>SUM([1]Первомайск!$H$232:$H$233)</f>
        <v>76</v>
      </c>
      <c r="V72" s="37">
        <f t="shared" si="0"/>
        <v>53.5</v>
      </c>
      <c r="W72" s="38">
        <v>53.5</v>
      </c>
    </row>
    <row r="73" spans="1:23" s="39" customFormat="1" ht="18">
      <c r="A73" s="36">
        <v>44</v>
      </c>
      <c r="B73" s="36" t="s">
        <v>43</v>
      </c>
      <c r="C73" s="36">
        <v>127</v>
      </c>
      <c r="D73" s="36">
        <v>1</v>
      </c>
      <c r="E73" s="36">
        <v>2</v>
      </c>
      <c r="F73" s="36"/>
      <c r="G73" s="36"/>
      <c r="H73" s="36"/>
      <c r="I73" s="36" t="s">
        <v>29</v>
      </c>
      <c r="J73" s="36" t="s">
        <v>37</v>
      </c>
      <c r="K73" s="36"/>
      <c r="L73" s="36" t="s">
        <v>30</v>
      </c>
      <c r="M73" s="36"/>
      <c r="N73" s="36"/>
      <c r="O73" s="36">
        <v>67</v>
      </c>
      <c r="P73" s="36">
        <v>1990</v>
      </c>
      <c r="Q73" s="36">
        <v>5</v>
      </c>
      <c r="R73" s="36"/>
      <c r="S73" s="36">
        <v>134</v>
      </c>
      <c r="T73" s="36"/>
      <c r="U73" s="36">
        <f>SUM([1]Первомайск!$H$234:$H$235)</f>
        <v>80</v>
      </c>
      <c r="V73" s="37">
        <f t="shared" si="0"/>
        <v>67</v>
      </c>
      <c r="W73" s="38">
        <v>67</v>
      </c>
    </row>
    <row r="74" spans="1:23" s="39" customFormat="1" ht="18">
      <c r="A74" s="36">
        <v>45</v>
      </c>
      <c r="B74" s="36" t="s">
        <v>43</v>
      </c>
      <c r="C74" s="36">
        <v>130</v>
      </c>
      <c r="D74" s="36">
        <v>1</v>
      </c>
      <c r="E74" s="36">
        <v>2</v>
      </c>
      <c r="F74" s="36"/>
      <c r="G74" s="36"/>
      <c r="H74" s="36"/>
      <c r="I74" s="36" t="s">
        <v>29</v>
      </c>
      <c r="J74" s="36" t="s">
        <v>37</v>
      </c>
      <c r="K74" s="36"/>
      <c r="L74" s="36" t="s">
        <v>30</v>
      </c>
      <c r="M74" s="36"/>
      <c r="N74" s="36"/>
      <c r="O74" s="36"/>
      <c r="P74" s="36">
        <v>1975</v>
      </c>
      <c r="Q74" s="36">
        <v>3</v>
      </c>
      <c r="R74" s="36"/>
      <c r="S74" s="36">
        <v>100</v>
      </c>
      <c r="T74" s="36"/>
      <c r="U74" s="36">
        <f>SUM([1]Первомайск!$H$236:$H$237)</f>
        <v>76</v>
      </c>
      <c r="V74" s="37">
        <f t="shared" si="0"/>
        <v>100</v>
      </c>
      <c r="W74" s="38"/>
    </row>
    <row r="75" spans="1:23" s="39" customFormat="1" ht="18">
      <c r="A75" s="36">
        <v>46</v>
      </c>
      <c r="B75" s="36" t="s">
        <v>43</v>
      </c>
      <c r="C75" s="36">
        <v>133</v>
      </c>
      <c r="D75" s="36">
        <v>1</v>
      </c>
      <c r="E75" s="36">
        <v>2</v>
      </c>
      <c r="F75" s="36"/>
      <c r="G75" s="36"/>
      <c r="H75" s="36"/>
      <c r="I75" s="36" t="s">
        <v>29</v>
      </c>
      <c r="J75" s="36" t="s">
        <v>37</v>
      </c>
      <c r="K75" s="36"/>
      <c r="L75" s="36" t="s">
        <v>30</v>
      </c>
      <c r="M75" s="36"/>
      <c r="N75" s="36"/>
      <c r="O75" s="36"/>
      <c r="P75" s="36">
        <v>1988</v>
      </c>
      <c r="Q75" s="36">
        <v>4</v>
      </c>
      <c r="R75" s="36"/>
      <c r="S75" s="36">
        <v>134</v>
      </c>
      <c r="T75" s="36"/>
      <c r="U75" s="36">
        <f>SUM([1]Первомайск!$H$238:$H$239)</f>
        <v>80</v>
      </c>
      <c r="V75" s="37">
        <f t="shared" ref="V75:V104" si="1">S75-W75</f>
        <v>134</v>
      </c>
      <c r="W75" s="38"/>
    </row>
    <row r="76" spans="1:23" s="39" customFormat="1" ht="18">
      <c r="A76" s="36">
        <v>47</v>
      </c>
      <c r="B76" s="36" t="s">
        <v>43</v>
      </c>
      <c r="C76" s="36">
        <v>138</v>
      </c>
      <c r="D76" s="36">
        <v>1</v>
      </c>
      <c r="E76" s="36">
        <v>1</v>
      </c>
      <c r="F76" s="36"/>
      <c r="G76" s="36"/>
      <c r="H76" s="36"/>
      <c r="I76" s="36" t="s">
        <v>29</v>
      </c>
      <c r="J76" s="36" t="s">
        <v>37</v>
      </c>
      <c r="K76" s="36"/>
      <c r="L76" s="36" t="s">
        <v>30</v>
      </c>
      <c r="M76" s="36"/>
      <c r="N76" s="36"/>
      <c r="O76" s="36">
        <v>50</v>
      </c>
      <c r="P76" s="36">
        <v>1991</v>
      </c>
      <c r="Q76" s="36">
        <v>4</v>
      </c>
      <c r="R76" s="36"/>
      <c r="S76" s="36">
        <v>50</v>
      </c>
      <c r="T76" s="36"/>
      <c r="U76" s="36">
        <v>38</v>
      </c>
      <c r="V76" s="37">
        <f t="shared" si="1"/>
        <v>0</v>
      </c>
      <c r="W76" s="38">
        <v>50</v>
      </c>
    </row>
    <row r="77" spans="1:23" s="39" customFormat="1" ht="18">
      <c r="A77" s="36">
        <v>49</v>
      </c>
      <c r="B77" s="36" t="s">
        <v>43</v>
      </c>
      <c r="C77" s="36">
        <v>151</v>
      </c>
      <c r="D77" s="36">
        <v>1</v>
      </c>
      <c r="E77" s="36">
        <v>2</v>
      </c>
      <c r="F77" s="36"/>
      <c r="G77" s="36"/>
      <c r="H77" s="36"/>
      <c r="I77" s="36" t="s">
        <v>29</v>
      </c>
      <c r="J77" s="36" t="s">
        <v>37</v>
      </c>
      <c r="K77" s="36"/>
      <c r="L77" s="36" t="s">
        <v>30</v>
      </c>
      <c r="M77" s="36"/>
      <c r="N77" s="36"/>
      <c r="O77" s="36"/>
      <c r="P77" s="36">
        <v>1986</v>
      </c>
      <c r="Q77" s="36">
        <v>4</v>
      </c>
      <c r="R77" s="36"/>
      <c r="S77" s="36">
        <v>134</v>
      </c>
      <c r="T77" s="36"/>
      <c r="U77" s="36">
        <f>SUM([1]Первомайск!$H$245:$H$246)</f>
        <v>80</v>
      </c>
      <c r="V77" s="37">
        <f t="shared" si="1"/>
        <v>134</v>
      </c>
      <c r="W77" s="38"/>
    </row>
    <row r="78" spans="1:23" s="39" customFormat="1" ht="18">
      <c r="A78" s="36">
        <v>50</v>
      </c>
      <c r="B78" s="36" t="s">
        <v>43</v>
      </c>
      <c r="C78" s="36">
        <v>153</v>
      </c>
      <c r="D78" s="36">
        <v>1</v>
      </c>
      <c r="E78" s="36">
        <v>2</v>
      </c>
      <c r="F78" s="36"/>
      <c r="G78" s="36"/>
      <c r="H78" s="36"/>
      <c r="I78" s="36" t="s">
        <v>29</v>
      </c>
      <c r="J78" s="36" t="s">
        <v>37</v>
      </c>
      <c r="K78" s="36"/>
      <c r="L78" s="36" t="s">
        <v>30</v>
      </c>
      <c r="M78" s="36"/>
      <c r="N78" s="36"/>
      <c r="O78" s="36"/>
      <c r="P78" s="36">
        <v>1994</v>
      </c>
      <c r="Q78" s="36">
        <v>5</v>
      </c>
      <c r="R78" s="36"/>
      <c r="S78" s="36">
        <v>134</v>
      </c>
      <c r="T78" s="36"/>
      <c r="U78" s="36">
        <f>SUM([1]Первомайск!$H$247:$H$248)</f>
        <v>80</v>
      </c>
      <c r="V78" s="37">
        <f t="shared" si="1"/>
        <v>134</v>
      </c>
      <c r="W78" s="38"/>
    </row>
    <row r="79" spans="1:23" s="39" customFormat="1" ht="18">
      <c r="A79" s="36">
        <v>51</v>
      </c>
      <c r="B79" s="36" t="s">
        <v>43</v>
      </c>
      <c r="C79" s="36">
        <v>157</v>
      </c>
      <c r="D79" s="36">
        <v>1</v>
      </c>
      <c r="E79" s="36">
        <v>2</v>
      </c>
      <c r="F79" s="36"/>
      <c r="G79" s="36"/>
      <c r="H79" s="36"/>
      <c r="I79" s="36" t="s">
        <v>29</v>
      </c>
      <c r="J79" s="36" t="s">
        <v>37</v>
      </c>
      <c r="K79" s="36"/>
      <c r="L79" s="36" t="s">
        <v>30</v>
      </c>
      <c r="M79" s="36"/>
      <c r="N79" s="36"/>
      <c r="O79" s="36">
        <v>67</v>
      </c>
      <c r="P79" s="36">
        <v>1988</v>
      </c>
      <c r="Q79" s="36">
        <v>6</v>
      </c>
      <c r="R79" s="36"/>
      <c r="S79" s="36">
        <v>134</v>
      </c>
      <c r="T79" s="36"/>
      <c r="U79" s="36">
        <f>SUM([1]Первомайск!$H$249:$H$250)</f>
        <v>80</v>
      </c>
      <c r="V79" s="37">
        <f t="shared" si="1"/>
        <v>67</v>
      </c>
      <c r="W79" s="38">
        <v>67</v>
      </c>
    </row>
    <row r="80" spans="1:23" s="39" customFormat="1" ht="18">
      <c r="A80" s="36">
        <v>53</v>
      </c>
      <c r="B80" s="36" t="s">
        <v>43</v>
      </c>
      <c r="C80" s="36">
        <v>167</v>
      </c>
      <c r="D80" s="36">
        <v>1</v>
      </c>
      <c r="E80" s="36">
        <v>1</v>
      </c>
      <c r="F80" s="36"/>
      <c r="G80" s="36"/>
      <c r="H80" s="36"/>
      <c r="I80" s="36" t="s">
        <v>29</v>
      </c>
      <c r="J80" s="36" t="s">
        <v>37</v>
      </c>
      <c r="K80" s="36"/>
      <c r="L80" s="36" t="s">
        <v>30</v>
      </c>
      <c r="M80" s="36"/>
      <c r="N80" s="36"/>
      <c r="O80" s="36"/>
      <c r="P80" s="36">
        <v>1974</v>
      </c>
      <c r="Q80" s="36">
        <v>2</v>
      </c>
      <c r="R80" s="36"/>
      <c r="S80" s="36">
        <v>55</v>
      </c>
      <c r="T80" s="36"/>
      <c r="U80" s="36">
        <f>SUM([1]Первомайск!$H$252)</f>
        <v>40</v>
      </c>
      <c r="V80" s="37">
        <f t="shared" si="1"/>
        <v>55</v>
      </c>
      <c r="W80" s="38"/>
    </row>
    <row r="81" spans="1:23" s="39" customFormat="1" ht="18">
      <c r="A81" s="36">
        <v>4</v>
      </c>
      <c r="B81" s="36" t="s">
        <v>45</v>
      </c>
      <c r="C81" s="36">
        <v>14</v>
      </c>
      <c r="D81" s="36">
        <v>1</v>
      </c>
      <c r="E81" s="36">
        <v>2</v>
      </c>
      <c r="F81" s="36"/>
      <c r="G81" s="36"/>
      <c r="H81" s="36"/>
      <c r="I81" s="36" t="s">
        <v>29</v>
      </c>
      <c r="J81" s="36" t="s">
        <v>37</v>
      </c>
      <c r="K81" s="36"/>
      <c r="L81" s="36" t="s">
        <v>30</v>
      </c>
      <c r="M81" s="36"/>
      <c r="N81" s="36"/>
      <c r="O81" s="36">
        <v>53.5</v>
      </c>
      <c r="P81" s="36">
        <v>1977</v>
      </c>
      <c r="Q81" s="36">
        <v>6</v>
      </c>
      <c r="R81" s="36"/>
      <c r="S81" s="36">
        <v>107</v>
      </c>
      <c r="T81" s="36"/>
      <c r="U81" s="36">
        <f>SUM([1]Первомайск!$H$261:$H$262)</f>
        <v>76</v>
      </c>
      <c r="V81" s="37">
        <f t="shared" si="1"/>
        <v>53.5</v>
      </c>
      <c r="W81" s="38">
        <v>53.5</v>
      </c>
    </row>
    <row r="82" spans="1:23" s="43" customFormat="1" ht="18">
      <c r="A82" s="40">
        <v>8</v>
      </c>
      <c r="B82" s="40" t="s">
        <v>45</v>
      </c>
      <c r="C82" s="40">
        <v>64</v>
      </c>
      <c r="D82" s="40">
        <v>1</v>
      </c>
      <c r="E82" s="40">
        <v>2</v>
      </c>
      <c r="F82" s="40"/>
      <c r="G82" s="40"/>
      <c r="H82" s="40"/>
      <c r="I82" s="40" t="s">
        <v>29</v>
      </c>
      <c r="J82" s="40" t="s">
        <v>37</v>
      </c>
      <c r="K82" s="40"/>
      <c r="L82" s="40" t="s">
        <v>30</v>
      </c>
      <c r="M82" s="40"/>
      <c r="N82" s="40"/>
      <c r="O82" s="40"/>
      <c r="P82" s="40">
        <v>1981</v>
      </c>
      <c r="Q82" s="40">
        <v>3</v>
      </c>
      <c r="R82" s="40"/>
      <c r="S82" s="40">
        <v>101</v>
      </c>
      <c r="T82" s="40"/>
      <c r="U82" s="40">
        <f>SUM([1]Первомайск!$H$268:$H$269)</f>
        <v>76</v>
      </c>
      <c r="V82" s="37">
        <f t="shared" si="1"/>
        <v>101</v>
      </c>
      <c r="W82" s="42"/>
    </row>
    <row r="83" spans="1:23" s="39" customFormat="1" ht="18">
      <c r="A83" s="36">
        <v>9</v>
      </c>
      <c r="B83" s="36" t="s">
        <v>45</v>
      </c>
      <c r="C83" s="36">
        <v>66</v>
      </c>
      <c r="D83" s="36">
        <v>1</v>
      </c>
      <c r="E83" s="36">
        <v>2</v>
      </c>
      <c r="F83" s="36"/>
      <c r="G83" s="36"/>
      <c r="H83" s="36"/>
      <c r="I83" s="36" t="s">
        <v>29</v>
      </c>
      <c r="J83" s="36" t="s">
        <v>37</v>
      </c>
      <c r="K83" s="36"/>
      <c r="L83" s="36" t="s">
        <v>30</v>
      </c>
      <c r="M83" s="36"/>
      <c r="N83" s="36"/>
      <c r="O83" s="36"/>
      <c r="P83" s="36">
        <v>1981</v>
      </c>
      <c r="Q83" s="36">
        <v>6</v>
      </c>
      <c r="R83" s="36"/>
      <c r="S83" s="36">
        <v>101</v>
      </c>
      <c r="T83" s="36"/>
      <c r="U83" s="36">
        <f>SUM([1]Первомайск!$H$270:$H$271)</f>
        <v>76</v>
      </c>
      <c r="V83" s="37">
        <f t="shared" si="1"/>
        <v>101</v>
      </c>
      <c r="W83" s="38"/>
    </row>
    <row r="84" spans="1:23" s="39" customFormat="1" ht="18">
      <c r="A84" s="36">
        <v>2</v>
      </c>
      <c r="B84" s="36" t="s">
        <v>46</v>
      </c>
      <c r="C84" s="36">
        <v>25</v>
      </c>
      <c r="D84" s="36">
        <v>1</v>
      </c>
      <c r="E84" s="36">
        <v>2</v>
      </c>
      <c r="F84" s="36"/>
      <c r="G84" s="36"/>
      <c r="H84" s="36"/>
      <c r="I84" s="36" t="s">
        <v>29</v>
      </c>
      <c r="J84" s="36" t="s">
        <v>37</v>
      </c>
      <c r="K84" s="36"/>
      <c r="L84" s="36" t="s">
        <v>30</v>
      </c>
      <c r="M84" s="36"/>
      <c r="N84" s="36"/>
      <c r="O84" s="36"/>
      <c r="P84" s="36">
        <v>1993</v>
      </c>
      <c r="Q84" s="36">
        <v>2</v>
      </c>
      <c r="R84" s="36"/>
      <c r="S84" s="36">
        <v>132</v>
      </c>
      <c r="T84" s="36"/>
      <c r="U84" s="36">
        <f>SUM([1]Первомайск!$H$273:$H$274)</f>
        <v>100</v>
      </c>
      <c r="V84" s="37">
        <f t="shared" si="1"/>
        <v>0</v>
      </c>
      <c r="W84" s="38">
        <v>132</v>
      </c>
    </row>
    <row r="85" spans="1:23" s="39" customFormat="1" ht="18">
      <c r="A85" s="36">
        <v>3</v>
      </c>
      <c r="B85" s="36" t="s">
        <v>46</v>
      </c>
      <c r="C85" s="36">
        <v>35</v>
      </c>
      <c r="D85" s="36">
        <v>1</v>
      </c>
      <c r="E85" s="36">
        <v>2</v>
      </c>
      <c r="F85" s="36"/>
      <c r="G85" s="36"/>
      <c r="H85" s="36"/>
      <c r="I85" s="36" t="s">
        <v>29</v>
      </c>
      <c r="J85" s="36" t="s">
        <v>37</v>
      </c>
      <c r="K85" s="36"/>
      <c r="L85" s="36" t="s">
        <v>30</v>
      </c>
      <c r="M85" s="36"/>
      <c r="N85" s="36"/>
      <c r="O85" s="36"/>
      <c r="P85" s="36">
        <v>1987</v>
      </c>
      <c r="Q85" s="36">
        <v>5</v>
      </c>
      <c r="R85" s="36"/>
      <c r="S85" s="36">
        <v>120</v>
      </c>
      <c r="T85" s="36"/>
      <c r="U85" s="36">
        <f>SUM([1]Первомайск!$H$275:$H$276)</f>
        <v>88</v>
      </c>
      <c r="V85" s="37">
        <f t="shared" si="1"/>
        <v>60</v>
      </c>
      <c r="W85" s="38">
        <v>60</v>
      </c>
    </row>
    <row r="86" spans="1:23" s="39" customFormat="1" ht="18">
      <c r="A86" s="36">
        <v>4</v>
      </c>
      <c r="B86" s="36" t="s">
        <v>46</v>
      </c>
      <c r="C86" s="36">
        <v>59</v>
      </c>
      <c r="D86" s="36">
        <v>1</v>
      </c>
      <c r="E86" s="36">
        <v>2</v>
      </c>
      <c r="F86" s="36"/>
      <c r="G86" s="36"/>
      <c r="H86" s="36"/>
      <c r="I86" s="36" t="s">
        <v>29</v>
      </c>
      <c r="J86" s="36" t="s">
        <v>37</v>
      </c>
      <c r="K86" s="36"/>
      <c r="L86" s="36" t="s">
        <v>30</v>
      </c>
      <c r="M86" s="36"/>
      <c r="N86" s="36"/>
      <c r="O86" s="36"/>
      <c r="P86" s="36">
        <v>1969</v>
      </c>
      <c r="Q86" s="36">
        <v>2</v>
      </c>
      <c r="R86" s="36"/>
      <c r="S86" s="36">
        <v>101</v>
      </c>
      <c r="T86" s="36"/>
      <c r="U86" s="36">
        <f>SUM([1]Первомайск!$H$277:$H$278)</f>
        <v>76</v>
      </c>
      <c r="V86" s="37">
        <f t="shared" si="1"/>
        <v>101</v>
      </c>
      <c r="W86" s="38"/>
    </row>
    <row r="87" spans="1:23" s="39" customFormat="1" ht="18">
      <c r="A87" s="36">
        <v>5</v>
      </c>
      <c r="B87" s="36" t="s">
        <v>46</v>
      </c>
      <c r="C87" s="36">
        <v>61</v>
      </c>
      <c r="D87" s="36">
        <v>1</v>
      </c>
      <c r="E87" s="36">
        <v>2</v>
      </c>
      <c r="F87" s="36"/>
      <c r="G87" s="36"/>
      <c r="H87" s="36"/>
      <c r="I87" s="36" t="s">
        <v>29</v>
      </c>
      <c r="J87" s="36" t="s">
        <v>37</v>
      </c>
      <c r="K87" s="36"/>
      <c r="L87" s="36" t="s">
        <v>30</v>
      </c>
      <c r="M87" s="36"/>
      <c r="N87" s="36"/>
      <c r="O87" s="36"/>
      <c r="P87" s="36">
        <v>1974</v>
      </c>
      <c r="Q87" s="36">
        <v>9</v>
      </c>
      <c r="R87" s="36"/>
      <c r="S87" s="36">
        <v>101</v>
      </c>
      <c r="T87" s="36"/>
      <c r="U87" s="36">
        <f>SUM([1]Первомайск!$H$279:$H$280)</f>
        <v>76</v>
      </c>
      <c r="V87" s="37">
        <f t="shared" si="1"/>
        <v>101</v>
      </c>
      <c r="W87" s="38"/>
    </row>
    <row r="88" spans="1:23" s="43" customFormat="1" ht="18">
      <c r="A88" s="40">
        <v>6</v>
      </c>
      <c r="B88" s="40" t="s">
        <v>46</v>
      </c>
      <c r="C88" s="40">
        <v>63</v>
      </c>
      <c r="D88" s="40">
        <v>1</v>
      </c>
      <c r="E88" s="40">
        <v>1</v>
      </c>
      <c r="F88" s="40"/>
      <c r="G88" s="40"/>
      <c r="H88" s="40"/>
      <c r="I88" s="40" t="s">
        <v>29</v>
      </c>
      <c r="J88" s="40" t="s">
        <v>37</v>
      </c>
      <c r="K88" s="40"/>
      <c r="L88" s="40" t="s">
        <v>30</v>
      </c>
      <c r="M88" s="40"/>
      <c r="N88" s="40"/>
      <c r="O88" s="40"/>
      <c r="P88" s="40">
        <v>1970</v>
      </c>
      <c r="Q88" s="40">
        <v>2</v>
      </c>
      <c r="R88" s="40"/>
      <c r="S88" s="40">
        <v>66</v>
      </c>
      <c r="T88" s="40"/>
      <c r="U88" s="40">
        <v>40</v>
      </c>
      <c r="V88" s="37">
        <f t="shared" si="1"/>
        <v>66</v>
      </c>
      <c r="W88" s="42"/>
    </row>
  </sheetData>
  <mergeCells count="18">
    <mergeCell ref="W4:W5"/>
    <mergeCell ref="A8:T8"/>
    <mergeCell ref="J4:O4"/>
    <mergeCell ref="P4:P5"/>
    <mergeCell ref="Q4:Q5"/>
    <mergeCell ref="S4:S5"/>
    <mergeCell ref="U4:U5"/>
    <mergeCell ref="V4:V5"/>
    <mergeCell ref="A1:T1"/>
    <mergeCell ref="A2:T2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2014-07-24T03:34:57Z</dcterms:modified>
</cp:coreProperties>
</file>